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Recursos Humanos CEIZTUR/DIRECTORIO COMÚN/CARPETA  GESTION 2024/PORTAL DE TRANSPARENCIA/NOMINAS PORTAL/NOMINAS 2021/"/>
    </mc:Choice>
  </mc:AlternateContent>
  <xr:revisionPtr revIDLastSave="1273" documentId="8_{1B0B7DF6-4215-4CA8-897F-5E3178B8811E}" xr6:coauthVersionLast="47" xr6:coauthVersionMax="47" xr10:uidLastSave="{B4D67FAF-05FD-4964-B96F-B6D0060D939E}"/>
  <bookViews>
    <workbookView xWindow="-120" yWindow="-120" windowWidth="29040" windowHeight="15840" xr2:uid="{CD2FB2FA-5C56-48C2-8BB9-AB49E6712513}"/>
  </bookViews>
  <sheets>
    <sheet name="FIJAS " sheetId="9" r:id="rId1"/>
    <sheet name="CONTRATADO EN PRUEBA" sheetId="3" r:id="rId2"/>
  </sheets>
  <definedNames>
    <definedName name="_xlnm._FilterDatabase" localSheetId="1" hidden="1">#N/A</definedName>
    <definedName name="_xlnm._FilterDatabase" localSheetId="0" hidden="1">'FIJAS '!$B$9:$O$72</definedName>
    <definedName name="_xlnm.Print_Area" localSheetId="0">'FIJAS '!$A$1:$O$81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9" i="3" l="1"/>
  <c r="N50" i="3" s="1"/>
  <c r="O50" i="3"/>
  <c r="J50" i="3"/>
  <c r="K50" i="3"/>
  <c r="L50" i="3"/>
  <c r="M50" i="3"/>
  <c r="I50" i="3"/>
  <c r="O49" i="3"/>
  <c r="N47" i="3"/>
  <c r="O47" i="3" s="1"/>
  <c r="N48" i="3"/>
  <c r="O48" i="3" s="1"/>
  <c r="O72" i="9"/>
  <c r="N70" i="9"/>
  <c r="O70" i="9" s="1"/>
  <c r="I72" i="9"/>
  <c r="N44" i="3"/>
  <c r="O44" i="3" s="1"/>
  <c r="N45" i="3"/>
  <c r="O45" i="3" s="1"/>
  <c r="N46" i="3"/>
  <c r="O46" i="3" s="1"/>
  <c r="M72" i="9"/>
  <c r="J72" i="9"/>
  <c r="N28" i="3"/>
  <c r="O28" i="3" s="1"/>
  <c r="N29" i="3"/>
  <c r="O29" i="3" s="1"/>
  <c r="N30" i="3"/>
  <c r="O30" i="3" s="1"/>
  <c r="N31" i="3"/>
  <c r="O31" i="3" s="1"/>
  <c r="N32" i="3"/>
  <c r="O32" i="3" s="1"/>
  <c r="N33" i="3"/>
  <c r="O33" i="3" s="1"/>
  <c r="N34" i="3"/>
  <c r="O34" i="3" s="1"/>
  <c r="N35" i="3"/>
  <c r="O35" i="3" s="1"/>
  <c r="N36" i="3"/>
  <c r="O36" i="3" s="1"/>
  <c r="N37" i="3"/>
  <c r="O37" i="3" s="1"/>
  <c r="N38" i="3"/>
  <c r="O38" i="3" s="1"/>
  <c r="N39" i="3"/>
  <c r="O39" i="3" s="1"/>
  <c r="N40" i="3"/>
  <c r="O40" i="3" s="1"/>
  <c r="N41" i="3"/>
  <c r="O41" i="3" s="1"/>
  <c r="N42" i="3"/>
  <c r="O42" i="3" s="1"/>
  <c r="N43" i="3"/>
  <c r="O43" i="3" s="1"/>
  <c r="N27" i="3"/>
  <c r="O27" i="3" s="1"/>
  <c r="N26" i="3"/>
  <c r="O26" i="3" s="1"/>
  <c r="L72" i="9"/>
  <c r="K72" i="9"/>
  <c r="N71" i="9"/>
  <c r="O71" i="9" s="1"/>
  <c r="N67" i="9"/>
  <c r="O67" i="9" s="1"/>
  <c r="N66" i="9"/>
  <c r="O66" i="9" s="1"/>
  <c r="N68" i="9"/>
  <c r="O68" i="9" s="1"/>
  <c r="N69" i="9"/>
  <c r="O69" i="9" s="1"/>
  <c r="N12" i="3"/>
  <c r="O12" i="3" s="1"/>
  <c r="N13" i="3"/>
  <c r="O13" i="3" s="1"/>
  <c r="N14" i="3"/>
  <c r="O14" i="3" s="1"/>
  <c r="N15" i="3"/>
  <c r="O15" i="3" s="1"/>
  <c r="N16" i="3"/>
  <c r="O16" i="3" s="1"/>
  <c r="N17" i="3"/>
  <c r="O17" i="3" s="1"/>
  <c r="N18" i="3"/>
  <c r="O18" i="3" s="1"/>
  <c r="N19" i="3"/>
  <c r="O19" i="3" s="1"/>
  <c r="N20" i="3"/>
  <c r="O20" i="3" s="1"/>
  <c r="N21" i="3"/>
  <c r="O21" i="3" s="1"/>
  <c r="N22" i="3"/>
  <c r="O22" i="3" s="1"/>
  <c r="N23" i="3"/>
  <c r="O23" i="3" s="1"/>
  <c r="N24" i="3"/>
  <c r="O24" i="3" s="1"/>
  <c r="N25" i="3"/>
  <c r="O25" i="3" s="1"/>
  <c r="N11" i="3"/>
  <c r="O11" i="3" s="1"/>
  <c r="N11" i="9"/>
  <c r="O11" i="9" s="1"/>
  <c r="N12" i="9"/>
  <c r="O12" i="9" s="1"/>
  <c r="N13" i="9"/>
  <c r="O13" i="9" s="1"/>
  <c r="N14" i="9"/>
  <c r="O14" i="9" s="1"/>
  <c r="N15" i="9"/>
  <c r="O15" i="9" s="1"/>
  <c r="N16" i="9"/>
  <c r="O16" i="9" s="1"/>
  <c r="N17" i="9"/>
  <c r="O17" i="9" s="1"/>
  <c r="N18" i="9"/>
  <c r="O18" i="9" s="1"/>
  <c r="N19" i="9"/>
  <c r="O19" i="9" s="1"/>
  <c r="N20" i="9"/>
  <c r="O20" i="9" s="1"/>
  <c r="N21" i="9"/>
  <c r="O21" i="9" s="1"/>
  <c r="N22" i="9"/>
  <c r="O22" i="9" s="1"/>
  <c r="N23" i="9"/>
  <c r="O23" i="9" s="1"/>
  <c r="N24" i="9"/>
  <c r="O24" i="9" s="1"/>
  <c r="N25" i="9"/>
  <c r="O25" i="9" s="1"/>
  <c r="N26" i="9"/>
  <c r="O26" i="9" s="1"/>
  <c r="N27" i="9"/>
  <c r="O27" i="9" s="1"/>
  <c r="N28" i="9"/>
  <c r="O28" i="9" s="1"/>
  <c r="N29" i="9"/>
  <c r="O29" i="9" s="1"/>
  <c r="N30" i="9"/>
  <c r="O30" i="9" s="1"/>
  <c r="N31" i="9"/>
  <c r="O31" i="9" s="1"/>
  <c r="N32" i="9"/>
  <c r="O32" i="9" s="1"/>
  <c r="N33" i="9"/>
  <c r="O33" i="9" s="1"/>
  <c r="N34" i="9"/>
  <c r="O34" i="9" s="1"/>
  <c r="N35" i="9"/>
  <c r="O35" i="9" s="1"/>
  <c r="N36" i="9"/>
  <c r="O36" i="9" s="1"/>
  <c r="N37" i="9"/>
  <c r="O37" i="9" s="1"/>
  <c r="N38" i="9"/>
  <c r="O38" i="9" s="1"/>
  <c r="N39" i="9"/>
  <c r="O39" i="9" s="1"/>
  <c r="N40" i="9"/>
  <c r="O40" i="9" s="1"/>
  <c r="N41" i="9"/>
  <c r="O41" i="9" s="1"/>
  <c r="N42" i="9"/>
  <c r="O42" i="9" s="1"/>
  <c r="N43" i="9"/>
  <c r="O43" i="9" s="1"/>
  <c r="N44" i="9"/>
  <c r="O44" i="9" s="1"/>
  <c r="N45" i="9"/>
  <c r="O45" i="9" s="1"/>
  <c r="N46" i="9"/>
  <c r="O46" i="9" s="1"/>
  <c r="N47" i="9"/>
  <c r="O47" i="9" s="1"/>
  <c r="N48" i="9"/>
  <c r="O48" i="9" s="1"/>
  <c r="N49" i="9"/>
  <c r="O49" i="9" s="1"/>
  <c r="N50" i="9"/>
  <c r="O50" i="9" s="1"/>
  <c r="N51" i="9"/>
  <c r="O51" i="9" s="1"/>
  <c r="N52" i="9"/>
  <c r="O52" i="9" s="1"/>
  <c r="N53" i="9"/>
  <c r="O53" i="9" s="1"/>
  <c r="N54" i="9"/>
  <c r="O54" i="9" s="1"/>
  <c r="N55" i="9"/>
  <c r="O55" i="9" s="1"/>
  <c r="N56" i="9"/>
  <c r="O56" i="9" s="1"/>
  <c r="N57" i="9"/>
  <c r="O57" i="9" s="1"/>
  <c r="N58" i="9"/>
  <c r="O58" i="9" s="1"/>
  <c r="N59" i="9"/>
  <c r="O59" i="9" s="1"/>
  <c r="N60" i="9"/>
  <c r="O60" i="9" s="1"/>
  <c r="N61" i="9"/>
  <c r="O61" i="9" s="1"/>
  <c r="N62" i="9"/>
  <c r="O62" i="9" s="1"/>
  <c r="N63" i="9"/>
  <c r="O63" i="9" s="1"/>
  <c r="N64" i="9"/>
  <c r="O64" i="9" s="1"/>
  <c r="N65" i="9"/>
  <c r="O65" i="9" s="1"/>
  <c r="N10" i="9"/>
  <c r="O10" i="9" s="1"/>
  <c r="N72" i="9" l="1"/>
</calcChain>
</file>

<file path=xl/sharedStrings.xml><?xml version="1.0" encoding="utf-8"?>
<sst xmlns="http://schemas.openxmlformats.org/spreadsheetml/2006/main" count="642" uniqueCount="193">
  <si>
    <t>Nombre</t>
  </si>
  <si>
    <t>AFP</t>
  </si>
  <si>
    <t>No.</t>
  </si>
  <si>
    <t>Unidad</t>
  </si>
  <si>
    <t>Estatus</t>
  </si>
  <si>
    <t>Salario RD$</t>
  </si>
  <si>
    <t>Impuesto Sobre Renta ISR</t>
  </si>
  <si>
    <t>Seguro Familiar Salud SFS</t>
  </si>
  <si>
    <t>Otros Descuentos</t>
  </si>
  <si>
    <t>Total Descuentos</t>
  </si>
  <si>
    <t>Sueldo Neto</t>
  </si>
  <si>
    <t>Nómina Personal Fijo</t>
  </si>
  <si>
    <t>TOTAL</t>
  </si>
  <si>
    <t>Grupo Ocupacional</t>
  </si>
  <si>
    <t>Departamento de Recursos Humanos</t>
  </si>
  <si>
    <t>Genero</t>
  </si>
  <si>
    <t>Función</t>
  </si>
  <si>
    <t>EDRA MIGUELINA ANDERSON AQUINO</t>
  </si>
  <si>
    <t>MANUEL AMIN TORRES DE LOS SANTOS</t>
  </si>
  <si>
    <t>ANA ALTAGRACIA RODRIGUEZ ORTIZ</t>
  </si>
  <si>
    <t>ANYOLANI NOLASCO GERMOSEN</t>
  </si>
  <si>
    <t>MAGGY RAQUEL VILLAR DE DIOS</t>
  </si>
  <si>
    <t>WANDA MARLENY PEÑA ENCARNACION</t>
  </si>
  <si>
    <t>YERBINSON PLACIDO DE LOS SANTOS</t>
  </si>
  <si>
    <t>JORGE IVAN PEREZ CEDEÑO</t>
  </si>
  <si>
    <t>CARMEN DE LOS SANTOS PEREZ</t>
  </si>
  <si>
    <t>EDULIZA MAGDALENA LARA SUAZO</t>
  </si>
  <si>
    <t>CESAR CRISTINO POLANCO</t>
  </si>
  <si>
    <t>JOAN MANUEL GARCIA</t>
  </si>
  <si>
    <t>DULCE MARIA ALCANTARA MONCION</t>
  </si>
  <si>
    <t>ROMERA ANTONIA GARCIA VALERIO</t>
  </si>
  <si>
    <t>ELIZABETH MERCEDES MIGUELINA PERALT</t>
  </si>
  <si>
    <t>BETHANIA ELIZABETH DEL SOCORRO VIÑA</t>
  </si>
  <si>
    <t>YANELY DE LOS SANTOS SANCHEZ</t>
  </si>
  <si>
    <t>FELIPE ALBERTO CRUZ CERDA</t>
  </si>
  <si>
    <t>HECTOR DE JESUS PEÑA DURAN</t>
  </si>
  <si>
    <t>SEBASTIAN ANTONIO GUZMAN PAYANO</t>
  </si>
  <si>
    <t>VLADIMIR BERRA SANTANA</t>
  </si>
  <si>
    <t>GREGORIO CONTRERAS MONTAÑO</t>
  </si>
  <si>
    <t>HENRY CONTRERAS ENCARNACION</t>
  </si>
  <si>
    <t>ALEJANDRO AMPARO CASTILLO</t>
  </si>
  <si>
    <t>FRANCISCO PAULINO HERNANDEZ</t>
  </si>
  <si>
    <t>JOSE ANEURYS MEDRANO IMBERT</t>
  </si>
  <si>
    <t>RAMON LEONARDO MARTINEZ STERLIN</t>
  </si>
  <si>
    <t>JOSE ALTAGRACIA GONZALEZ TAPIA</t>
  </si>
  <si>
    <t>AGUSTIN ANTONIO DE LOS SANTOS VENTU</t>
  </si>
  <si>
    <t>IRIS MARGARITA TEJEDA</t>
  </si>
  <si>
    <t>YUDELCA ALTAGRACIA DILONE UREÑA</t>
  </si>
  <si>
    <t>ADRIANA SANTIAGO HERNANDEZ</t>
  </si>
  <si>
    <t>MANUEL DE JESUS ORTEGA SANTOS</t>
  </si>
  <si>
    <t>JORGE DAVID CAPELLAN TEJEDA</t>
  </si>
  <si>
    <t>VICTOR MANUEL DEL ROSARIO MORENO</t>
  </si>
  <si>
    <t>JUANA IVELISSE ROMERO</t>
  </si>
  <si>
    <t>GISSET YOJAIRA ANDINO ROMERO</t>
  </si>
  <si>
    <t>JUAN CARLOS DE JESUS SANCHEZ</t>
  </si>
  <si>
    <t>LORNA CARRASCO PADILLA</t>
  </si>
  <si>
    <t>CARLOS MIGUEL GIL REYES</t>
  </si>
  <si>
    <t>MIOSOTIS JAZMIN RECIO DE VARGAS</t>
  </si>
  <si>
    <t>ANGEL MARIA FLORES GOMEZ</t>
  </si>
  <si>
    <t>JOAQUIN LOPEZ PEROZO</t>
  </si>
  <si>
    <t>LEONARDO CORPORAN</t>
  </si>
  <si>
    <t>FANNY CAROLINE DEVORA PAYERO</t>
  </si>
  <si>
    <t>RICARDO JAQUEZ RAFAEL</t>
  </si>
  <si>
    <t>LUIS ARMANDO FERNANDEZ PADILLA</t>
  </si>
  <si>
    <t>RAFAEL ANTONIO MARTINEZ ASTACIO</t>
  </si>
  <si>
    <t>JENNIFER PAOLA FERNANDEZ LEDESMA</t>
  </si>
  <si>
    <t>MARIA DORCAS ACEVEDO SOSA</t>
  </si>
  <si>
    <t>LUIS JUNIOR SARANTE</t>
  </si>
  <si>
    <t>CLEUFO OGANDO DE OLEO</t>
  </si>
  <si>
    <t>LUIS MESA SANTANA</t>
  </si>
  <si>
    <t>FRANCISCO MANUEL PEÑA GARCIA</t>
  </si>
  <si>
    <t>FATIMA JASIEL ESPINOSA GUZMAN</t>
  </si>
  <si>
    <t>JOSE ANTONIO REVECA DELGADO</t>
  </si>
  <si>
    <t>ENCARGADO DE RECURSOS HUMANOS</t>
  </si>
  <si>
    <t>ANALISTA SECC. NOMINA</t>
  </si>
  <si>
    <t>ASESOR (A)</t>
  </si>
  <si>
    <t>RESPONSABLE DE ACCESO A LA IN</t>
  </si>
  <si>
    <t xml:space="preserve">ENCARGADO (A) DE LA DIVISION </t>
  </si>
  <si>
    <t>AUXILIAR DE CONTABILIDAD I</t>
  </si>
  <si>
    <t>ANALISTA PRESUPUESTO I</t>
  </si>
  <si>
    <t>MENSAJERO INTERNO</t>
  </si>
  <si>
    <t>CHOFER</t>
  </si>
  <si>
    <t>CONSERJE</t>
  </si>
  <si>
    <t>SECRETARIO (A)</t>
  </si>
  <si>
    <t>AUXILIAR ALMACEN Y SUMINISTRO</t>
  </si>
  <si>
    <t>ANALISTA DE RECURSOS HUMANOS</t>
  </si>
  <si>
    <t>CONSERJE I</t>
  </si>
  <si>
    <t>ASISTENTE</t>
  </si>
  <si>
    <t>AUXILIAR ADMINISTRATIVO I</t>
  </si>
  <si>
    <t>INGENIERO</t>
  </si>
  <si>
    <t>ARQUITECTO (A)</t>
  </si>
  <si>
    <t>ENC. DIV. PRESUPUESTO</t>
  </si>
  <si>
    <t>SUPERVISOR DE OBRAS</t>
  </si>
  <si>
    <t>TOPOGRAFO (A)</t>
  </si>
  <si>
    <t>AUXILIAR TOPOGRAFIA</t>
  </si>
  <si>
    <t>ENCARGADO (A) SECCION</t>
  </si>
  <si>
    <t>ABOGADO (A) II</t>
  </si>
  <si>
    <t>PARALEGAL</t>
  </si>
  <si>
    <t>AUXILIAR OFICINA</t>
  </si>
  <si>
    <t>ABOGADO AYUDANTE</t>
  </si>
  <si>
    <t>ENCARGADO (A)  DEP. DE PLANIF</t>
  </si>
  <si>
    <t>ENCARGADA DIVISION</t>
  </si>
  <si>
    <t>ANALISTA PROYECTOS  INVERSION</t>
  </si>
  <si>
    <t>SUPERVISOR DE LIMPIEZA</t>
  </si>
  <si>
    <t>ANALISTA</t>
  </si>
  <si>
    <t>SECRETARIA EJECUTIVA</t>
  </si>
  <si>
    <t>MENSAJERO EXTERNO</t>
  </si>
  <si>
    <t>FIJO</t>
  </si>
  <si>
    <t>FEMENINO</t>
  </si>
  <si>
    <t>MASCULINO</t>
  </si>
  <si>
    <t>V</t>
  </si>
  <si>
    <t>IV</t>
  </si>
  <si>
    <t>II</t>
  </si>
  <si>
    <t>CONFIANZA</t>
  </si>
  <si>
    <t>I</t>
  </si>
  <si>
    <t>III</t>
  </si>
  <si>
    <t>RECURSOS HUMANOS</t>
  </si>
  <si>
    <t>FINANCIERO</t>
  </si>
  <si>
    <t>DIRECCION EJECUTIVA</t>
  </si>
  <si>
    <t>ADMITRATIVO</t>
  </si>
  <si>
    <t>PLANIFICACION Y DESARROLLO</t>
  </si>
  <si>
    <t>INGENIERIA</t>
  </si>
  <si>
    <t>JURIDICO</t>
  </si>
  <si>
    <t>ENCARGADO DE INGENIERIA</t>
  </si>
  <si>
    <t>Nómina Contratados en Prueba</t>
  </si>
  <si>
    <t>CRISTIAN GARCIA MONTILLA</t>
  </si>
  <si>
    <t>ISABEL POZO PICHARDO</t>
  </si>
  <si>
    <t>MANUEL CONTRERA BERROA</t>
  </si>
  <si>
    <t>JOAN MANUEL SANTANA REYES</t>
  </si>
  <si>
    <t>YAMILET MATOS</t>
  </si>
  <si>
    <t>CINDY MASSIEL DIAZ BRADOR</t>
  </si>
  <si>
    <t>LIZ MARSELL MEJIA MARTINEZ</t>
  </si>
  <si>
    <t>LEIDY CALDERON RODRIGUEZ</t>
  </si>
  <si>
    <t>FELIX ROBERTO PICHARDO PEREZ</t>
  </si>
  <si>
    <t>LAURA MARIA JEREZ PICHARDO</t>
  </si>
  <si>
    <t>JOAN TOMAS DIAZ HERRERA</t>
  </si>
  <si>
    <t>RUBEN DARIO GARCIA GARCIA</t>
  </si>
  <si>
    <t>RENE AUGUSTO FELIZ SEGURA</t>
  </si>
  <si>
    <t>ANTONIO MANUEL LORA JOAQUIN</t>
  </si>
  <si>
    <t>ALISBETH ACOSTA SANTANA</t>
  </si>
  <si>
    <t>ALBERTO GONZALEZ HERNANDEZ</t>
  </si>
  <si>
    <t>KRYSAMALIA SORIANO ALMONTE</t>
  </si>
  <si>
    <t>INDHIRA PAMELA MERCEDES LORA</t>
  </si>
  <si>
    <t>ELISA MARIANA FLORIAN ENCARNACION</t>
  </si>
  <si>
    <t>DOMINGO VALERIO PEREZ</t>
  </si>
  <si>
    <t>COORDINADOR (A) TECNICO</t>
  </si>
  <si>
    <t>INGENIERO CIVIL</t>
  </si>
  <si>
    <t>ANALISTA PRESUPUESTO</t>
  </si>
  <si>
    <t>ANALISTA PROYECTOS</t>
  </si>
  <si>
    <t>TECNICO ADMINISTRATIVO</t>
  </si>
  <si>
    <t>TECNICO INGENIERIA</t>
  </si>
  <si>
    <t>RECEPCIONISTA</t>
  </si>
  <si>
    <t>ASISTENTE EJECUTIVA</t>
  </si>
  <si>
    <t>TECNICO CONTABILIDAD</t>
  </si>
  <si>
    <t>CONTRATADO EN PRUEBA</t>
  </si>
  <si>
    <t>ADMINISTRATIVO</t>
  </si>
  <si>
    <t>ENCARGADO (A) DIVISION SERVICIOS</t>
  </si>
  <si>
    <t>SIXTO MANUEL BREA RICOURT</t>
  </si>
  <si>
    <t>DIRECTOR EJECUTIVO</t>
  </si>
  <si>
    <t>JOAN CAROLINA ARBAJE</t>
  </si>
  <si>
    <t>ENC.DEPTO. JURIDICO</t>
  </si>
  <si>
    <t>JEFFRA MARIA VALVERDE SANTANA</t>
  </si>
  <si>
    <t>MARIELA YOLANDA SEGURA PEÑA</t>
  </si>
  <si>
    <t>MARIA ELENA NUÑEZ</t>
  </si>
  <si>
    <t>JOSE DOMINGO TORRES DURAN</t>
  </si>
  <si>
    <t>ERIC FEDERICO NADAL BOBADILLA</t>
  </si>
  <si>
    <t>OMAR ISMAEL CASTILLO LORA</t>
  </si>
  <si>
    <t>NATHALIA VIRGINIA ESPINAL PEREZ</t>
  </si>
  <si>
    <t>RAFAEL MOREL VELEZ</t>
  </si>
  <si>
    <t>JENNY JOANNY VASQUEZ CASTRO</t>
  </si>
  <si>
    <t>ISMAEL ALBERTO HIDALGO FERMIN</t>
  </si>
  <si>
    <t>JESUS EUSEBIO ACOSTA</t>
  </si>
  <si>
    <t>RUDIS CARRASCO</t>
  </si>
  <si>
    <t>WALDO ALEXANDER ENRIQUE MORALES EST</t>
  </si>
  <si>
    <t>JAVIER MARCEL</t>
  </si>
  <si>
    <t>YONAIDY EDIBET SANTANA</t>
  </si>
  <si>
    <t>WENDY MARGARITA CALDERON MEJIA</t>
  </si>
  <si>
    <t>EMIL ALEJANDRO SUAREZ MERCEDES</t>
  </si>
  <si>
    <t>ENCARGADO (A) FINANCIERO (A)</t>
  </si>
  <si>
    <t>COORDINADOR (A)</t>
  </si>
  <si>
    <t>SUPERVISORA DE LIMPIEZA</t>
  </si>
  <si>
    <t xml:space="preserve">ENCARGADO (A) ADMINISTRATIVO </t>
  </si>
  <si>
    <t>AUXILIAR CONTABILIDAD</t>
  </si>
  <si>
    <t>INGENIERO (A) CIVIL</t>
  </si>
  <si>
    <t>INGENIERO DE DRENAJE</t>
  </si>
  <si>
    <t>YAHAIRA ROXANNA GUERRA BRITO</t>
  </si>
  <si>
    <t>ODANIS ANTONIO GRULLON FELIZ</t>
  </si>
  <si>
    <t>MIGUEL JESUS MARIA CASTRO GRULLON</t>
  </si>
  <si>
    <t>Febrero 2021</t>
  </si>
  <si>
    <t>RUDILANDY ESPINOSA POLANCO</t>
  </si>
  <si>
    <t>JOSE ALBERTO ACOSTA NARANJO</t>
  </si>
  <si>
    <t>ALEYDA THALIA FELICIANO CORNELIO</t>
  </si>
  <si>
    <t>ENCARGADO DIV. COMPRAS Y CONTACIONES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</si>
</sst>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Book Antiqua"/>
      <family val="1"/>
    </font>
    <font>
      <sz val="11"/>
      <name val="Calisto MT"/>
      <family val="1"/>
    </font>
    <font>
      <b/>
      <sz val="12"/>
      <name val="Calisto MT"/>
      <family val="1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Book Antiqua"/>
      <family val="1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16" applyNumberFormat="0" applyAlignment="0" applyProtection="0"/>
    <xf numFmtId="0" fontId="8" fillId="22" borderId="17" applyNumberFormat="0" applyAlignment="0" applyProtection="0"/>
    <xf numFmtId="0" fontId="9" fillId="0" borderId="18" applyNumberFormat="0" applyFill="0" applyAlignment="0" applyProtection="0"/>
    <xf numFmtId="0" fontId="10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3" fillId="29" borderId="16" applyNumberFormat="0" applyAlignment="0" applyProtection="0"/>
    <xf numFmtId="0" fontId="14" fillId="30" borderId="0" applyNumberFormat="0" applyBorder="0" applyAlignment="0" applyProtection="0"/>
    <xf numFmtId="43" fontId="5" fillId="0" borderId="0" applyFont="0" applyFill="0" applyBorder="0" applyAlignment="0" applyProtection="0"/>
    <xf numFmtId="0" fontId="15" fillId="31" borderId="0" applyNumberFormat="0" applyBorder="0" applyAlignment="0" applyProtection="0"/>
    <xf numFmtId="0" fontId="1" fillId="0" borderId="0"/>
    <xf numFmtId="0" fontId="5" fillId="32" borderId="20" applyNumberFormat="0" applyFont="0" applyAlignment="0" applyProtection="0"/>
    <xf numFmtId="0" fontId="16" fillId="21" borderId="21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22" applyNumberFormat="0" applyFill="0" applyAlignment="0" applyProtection="0"/>
    <xf numFmtId="0" fontId="11" fillId="0" borderId="23" applyNumberFormat="0" applyFill="0" applyAlignment="0" applyProtection="0"/>
    <xf numFmtId="0" fontId="21" fillId="0" borderId="24" applyNumberFormat="0" applyFill="0" applyAlignment="0" applyProtection="0"/>
  </cellStyleXfs>
  <cellXfs count="88">
    <xf numFmtId="0" fontId="0" fillId="0" borderId="0" xfId="0"/>
    <xf numFmtId="0" fontId="0" fillId="0" borderId="1" xfId="0" applyBorder="1"/>
    <xf numFmtId="0" fontId="3" fillId="33" borderId="0" xfId="35" applyFont="1" applyFill="1" applyAlignment="1">
      <alignment horizontal="center"/>
    </xf>
    <xf numFmtId="0" fontId="3" fillId="33" borderId="0" xfId="35" applyFont="1" applyFill="1"/>
    <xf numFmtId="0" fontId="0" fillId="33" borderId="0" xfId="0" applyFill="1"/>
    <xf numFmtId="0" fontId="0" fillId="0" borderId="0" xfId="0" applyAlignment="1">
      <alignment horizontal="center"/>
    </xf>
    <xf numFmtId="0" fontId="0" fillId="33" borderId="0" xfId="0" applyFill="1" applyAlignment="1">
      <alignment horizontal="center"/>
    </xf>
    <xf numFmtId="4" fontId="0" fillId="33" borderId="0" xfId="0" applyNumberFormat="1" applyFill="1"/>
    <xf numFmtId="0" fontId="22" fillId="0" borderId="0" xfId="0" applyFont="1"/>
    <xf numFmtId="0" fontId="23" fillId="33" borderId="0" xfId="0" applyFont="1" applyFill="1"/>
    <xf numFmtId="0" fontId="23" fillId="0" borderId="0" xfId="0" applyFont="1"/>
    <xf numFmtId="0" fontId="23" fillId="35" borderId="3" xfId="0" applyFont="1" applyFill="1" applyBorder="1"/>
    <xf numFmtId="40" fontId="24" fillId="33" borderId="0" xfId="35" applyNumberFormat="1" applyFont="1" applyFill="1" applyAlignment="1">
      <alignment horizontal="center" wrapText="1"/>
    </xf>
    <xf numFmtId="49" fontId="24" fillId="36" borderId="2" xfId="35" applyNumberFormat="1" applyFont="1" applyFill="1" applyBorder="1" applyAlignment="1">
      <alignment horizontal="center" wrapText="1"/>
    </xf>
    <xf numFmtId="0" fontId="24" fillId="36" borderId="4" xfId="35" applyFont="1" applyFill="1" applyBorder="1" applyAlignment="1">
      <alignment horizontal="center" vertical="center" wrapText="1"/>
    </xf>
    <xf numFmtId="40" fontId="24" fillId="36" borderId="5" xfId="35" applyNumberFormat="1" applyFont="1" applyFill="1" applyBorder="1" applyAlignment="1">
      <alignment horizontal="center" vertical="center" wrapText="1"/>
    </xf>
    <xf numFmtId="49" fontId="24" fillId="36" borderId="4" xfId="35" applyNumberFormat="1" applyFont="1" applyFill="1" applyBorder="1" applyAlignment="1">
      <alignment horizontal="center" vertical="center" wrapText="1"/>
    </xf>
    <xf numFmtId="49" fontId="25" fillId="36" borderId="4" xfId="0" applyNumberFormat="1" applyFont="1" applyFill="1" applyBorder="1" applyAlignment="1">
      <alignment horizontal="center" vertical="center" wrapText="1"/>
    </xf>
    <xf numFmtId="43" fontId="21" fillId="0" borderId="1" xfId="33" applyFont="1" applyFill="1" applyBorder="1"/>
    <xf numFmtId="43" fontId="5" fillId="33" borderId="0" xfId="33" applyFont="1" applyFill="1" applyAlignment="1">
      <alignment horizontal="center"/>
    </xf>
    <xf numFmtId="43" fontId="5" fillId="0" borderId="0" xfId="33" applyFont="1" applyBorder="1" applyAlignment="1">
      <alignment horizontal="center"/>
    </xf>
    <xf numFmtId="43" fontId="5" fillId="0" borderId="0" xfId="33" applyFont="1" applyAlignment="1">
      <alignment horizontal="center"/>
    </xf>
    <xf numFmtId="43" fontId="21" fillId="0" borderId="7" xfId="33" applyFont="1" applyFill="1" applyBorder="1"/>
    <xf numFmtId="43" fontId="21" fillId="0" borderId="8" xfId="33" applyFont="1" applyFill="1" applyBorder="1"/>
    <xf numFmtId="43" fontId="21" fillId="0" borderId="1" xfId="33" applyFont="1" applyFill="1" applyBorder="1" applyAlignment="1">
      <alignment vertical="center"/>
    </xf>
    <xf numFmtId="43" fontId="21" fillId="0" borderId="7" xfId="33" applyFont="1" applyFill="1" applyBorder="1" applyAlignment="1">
      <alignment vertical="center"/>
    </xf>
    <xf numFmtId="49" fontId="2" fillId="36" borderId="9" xfId="35" applyNumberFormat="1" applyFont="1" applyFill="1" applyBorder="1" applyAlignment="1">
      <alignment horizontal="center" vertical="center" wrapText="1"/>
    </xf>
    <xf numFmtId="49" fontId="2" fillId="36" borderId="10" xfId="35" applyNumberFormat="1" applyFont="1" applyFill="1" applyBorder="1" applyAlignment="1">
      <alignment horizontal="center" vertical="center" wrapText="1"/>
    </xf>
    <xf numFmtId="49" fontId="28" fillId="36" borderId="10" xfId="0" applyNumberFormat="1" applyFont="1" applyFill="1" applyBorder="1" applyAlignment="1">
      <alignment horizontal="center" vertical="center" wrapText="1"/>
    </xf>
    <xf numFmtId="43" fontId="2" fillId="36" borderId="10" xfId="33" applyFont="1" applyFill="1" applyBorder="1" applyAlignment="1">
      <alignment horizontal="center" vertical="center" wrapText="1"/>
    </xf>
    <xf numFmtId="43" fontId="5" fillId="0" borderId="0" xfId="33" applyFont="1" applyBorder="1"/>
    <xf numFmtId="43" fontId="5" fillId="0" borderId="0" xfId="33" applyFont="1"/>
    <xf numFmtId="43" fontId="21" fillId="33" borderId="0" xfId="33" applyFont="1" applyFill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43" fontId="22" fillId="34" borderId="2" xfId="33" applyFont="1" applyFill="1" applyBorder="1"/>
    <xf numFmtId="43" fontId="21" fillId="0" borderId="1" xfId="33" applyFont="1" applyFill="1" applyBorder="1" applyAlignment="1">
      <alignment horizontal="left" vertical="center"/>
    </xf>
    <xf numFmtId="0" fontId="3" fillId="33" borderId="0" xfId="35" applyFont="1" applyFill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0" xfId="33" applyFont="1" applyBorder="1"/>
    <xf numFmtId="43" fontId="23" fillId="35" borderId="4" xfId="33" applyFont="1" applyFill="1" applyBorder="1" applyAlignment="1">
      <alignment vertical="center"/>
    </xf>
    <xf numFmtId="0" fontId="0" fillId="0" borderId="0" xfId="0" applyAlignment="1">
      <alignment vertical="center"/>
    </xf>
    <xf numFmtId="43" fontId="21" fillId="0" borderId="25" xfId="33" applyFont="1" applyFill="1" applyBorder="1" applyAlignment="1">
      <alignment vertical="center"/>
    </xf>
    <xf numFmtId="43" fontId="21" fillId="0" borderId="26" xfId="33" applyFont="1" applyFill="1" applyBorder="1" applyAlignment="1">
      <alignment vertical="center"/>
    </xf>
    <xf numFmtId="43" fontId="21" fillId="0" borderId="27" xfId="33" applyFont="1" applyFill="1" applyBorder="1" applyAlignment="1">
      <alignment vertical="center"/>
    </xf>
    <xf numFmtId="43" fontId="22" fillId="34" borderId="28" xfId="33" applyFont="1" applyFill="1" applyBorder="1"/>
    <xf numFmtId="43" fontId="3" fillId="33" borderId="0" xfId="33" applyFont="1" applyFill="1"/>
    <xf numFmtId="43" fontId="0" fillId="33" borderId="0" xfId="33" applyFont="1" applyFill="1"/>
    <xf numFmtId="43" fontId="0" fillId="33" borderId="0" xfId="33" applyFont="1" applyFill="1" applyAlignment="1">
      <alignment horizontal="center"/>
    </xf>
    <xf numFmtId="43" fontId="3" fillId="33" borderId="0" xfId="33" applyFont="1" applyFill="1" applyAlignment="1">
      <alignment horizontal="center"/>
    </xf>
    <xf numFmtId="43" fontId="21" fillId="33" borderId="0" xfId="33" applyFont="1" applyFill="1"/>
    <xf numFmtId="43" fontId="2" fillId="36" borderId="11" xfId="33" applyFont="1" applyFill="1" applyBorder="1" applyAlignment="1">
      <alignment horizontal="center" vertical="center" wrapText="1"/>
    </xf>
    <xf numFmtId="43" fontId="0" fillId="0" borderId="0" xfId="33" applyFont="1"/>
    <xf numFmtId="43" fontId="0" fillId="0" borderId="0" xfId="33" applyFont="1" applyAlignment="1">
      <alignment horizontal="center"/>
    </xf>
    <xf numFmtId="0" fontId="3" fillId="33" borderId="0" xfId="35" applyFont="1" applyFill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1" xfId="0" applyFont="1" applyBorder="1"/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4" fontId="21" fillId="0" borderId="0" xfId="0" applyNumberFormat="1" applyFont="1"/>
    <xf numFmtId="0" fontId="21" fillId="0" borderId="0" xfId="0" applyFont="1"/>
    <xf numFmtId="4" fontId="21" fillId="0" borderId="0" xfId="0" applyNumberFormat="1" applyFont="1" applyAlignment="1">
      <alignment vertical="center"/>
    </xf>
    <xf numFmtId="0" fontId="0" fillId="0" borderId="0" xfId="0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4" fontId="21" fillId="0" borderId="0" xfId="0" applyNumberFormat="1" applyFont="1" applyAlignment="1">
      <alignment horizontal="left" vertical="center"/>
    </xf>
    <xf numFmtId="0" fontId="21" fillId="0" borderId="1" xfId="0" applyFont="1" applyBorder="1" applyAlignment="1">
      <alignment vertical="center"/>
    </xf>
    <xf numFmtId="4" fontId="0" fillId="0" borderId="0" xfId="0" applyNumberFormat="1" applyAlignment="1">
      <alignment vertical="center"/>
    </xf>
    <xf numFmtId="0" fontId="0" fillId="0" borderId="1" xfId="0" applyBorder="1" applyAlignment="1">
      <alignment vertical="center"/>
    </xf>
    <xf numFmtId="0" fontId="21" fillId="0" borderId="26" xfId="0" applyFont="1" applyBorder="1" applyAlignment="1">
      <alignment vertical="center"/>
    </xf>
    <xf numFmtId="0" fontId="21" fillId="0" borderId="2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" fillId="33" borderId="0" xfId="35" applyFont="1" applyFill="1" applyAlignment="1">
      <alignment horizontal="center"/>
    </xf>
    <xf numFmtId="0" fontId="4" fillId="33" borderId="0" xfId="35" applyFont="1" applyFill="1" applyAlignment="1">
      <alignment horizontal="center"/>
    </xf>
    <xf numFmtId="49" fontId="2" fillId="33" borderId="0" xfId="35" applyNumberFormat="1" applyFont="1" applyFill="1" applyAlignment="1">
      <alignment horizontal="center"/>
    </xf>
    <xf numFmtId="0" fontId="22" fillId="34" borderId="12" xfId="0" applyFont="1" applyFill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7" fillId="35" borderId="12" xfId="0" applyFont="1" applyFill="1" applyBorder="1" applyAlignment="1">
      <alignment horizontal="center" vertical="center" wrapText="1"/>
    </xf>
    <xf numFmtId="0" fontId="27" fillId="35" borderId="13" xfId="0" applyFont="1" applyFill="1" applyBorder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23" builtinId="16" customBuiltin="1"/>
    <cellStyle name="Encabezado 4" xfId="24" builtinId="19" customBuiltin="1"/>
    <cellStyle name="Énfasis1" xfId="25" builtinId="29" customBuiltin="1"/>
    <cellStyle name="Énfasis2" xfId="26" builtinId="33" customBuiltin="1"/>
    <cellStyle name="Énfasis3" xfId="27" builtinId="37" customBuiltin="1"/>
    <cellStyle name="Énfasis4" xfId="28" builtinId="41" customBuiltin="1"/>
    <cellStyle name="Énfasis5" xfId="29" builtinId="45" customBuiltin="1"/>
    <cellStyle name="Énfasis6" xfId="30" builtinId="49" customBuiltin="1"/>
    <cellStyle name="Entrada" xfId="31" builtinId="20" customBuiltin="1"/>
    <cellStyle name="Incorrecto" xfId="32" builtinId="27" customBuiltin="1"/>
    <cellStyle name="Millares" xfId="33" builtinId="3"/>
    <cellStyle name="Neutral" xfId="34" builtinId="28" customBuiltin="1"/>
    <cellStyle name="Normal" xfId="0" builtinId="0"/>
    <cellStyle name="Normal 9" xfId="35" xr:uid="{94D5C375-8440-4B1A-8AD1-D2E8C620CE88}"/>
    <cellStyle name="Notas" xfId="36" builtinId="10" customBuiltin="1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0</xdr:row>
      <xdr:rowOff>57150</xdr:rowOff>
    </xdr:from>
    <xdr:to>
      <xdr:col>2</xdr:col>
      <xdr:colOff>2905125</xdr:colOff>
      <xdr:row>7</xdr:row>
      <xdr:rowOff>123825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6A83E166-DD2E-4AF3-B1A0-9835EE003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085850" y="57150"/>
          <a:ext cx="2752725" cy="1466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147638</xdr:colOff>
      <xdr:row>0</xdr:row>
      <xdr:rowOff>171450</xdr:rowOff>
    </xdr:from>
    <xdr:to>
      <xdr:col>14</xdr:col>
      <xdr:colOff>1400175</xdr:colOff>
      <xdr:row>8</xdr:row>
      <xdr:rowOff>104775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A4854A1-453C-4A71-8923-2A7614305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6451" y="171450"/>
          <a:ext cx="1252537" cy="1552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590550</xdr:colOff>
      <xdr:row>0</xdr:row>
      <xdr:rowOff>152400</xdr:rowOff>
    </xdr:from>
    <xdr:to>
      <xdr:col>3</xdr:col>
      <xdr:colOff>103414</xdr:colOff>
      <xdr:row>8</xdr:row>
      <xdr:rowOff>85725</xdr:rowOff>
    </xdr:to>
    <xdr:pic>
      <xdr:nvPicPr>
        <xdr:cNvPr id="2813" name="1 Imagen">
          <a:extLst>
            <a:ext uri="{FF2B5EF4-FFF2-40B4-BE49-F238E27FC236}">
              <a16:creationId xmlns:a16="http://schemas.microsoft.com/office/drawing/2014/main" id="{062F0E07-F521-E409-21B4-5F1E4E0C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478"/>
        <a:stretch>
          <a:fillRect/>
        </a:stretch>
      </xdr:blipFill>
      <xdr:spPr bwMode="auto">
        <a:xfrm>
          <a:off x="1181100" y="152400"/>
          <a:ext cx="306705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1034143</xdr:colOff>
      <xdr:row>1</xdr:row>
      <xdr:rowOff>38100</xdr:rowOff>
    </xdr:from>
    <xdr:to>
      <xdr:col>14</xdr:col>
      <xdr:colOff>1319893</xdr:colOff>
      <xdr:row>9</xdr:row>
      <xdr:rowOff>85725</xdr:rowOff>
    </xdr:to>
    <xdr:pic>
      <xdr:nvPicPr>
        <xdr:cNvPr id="2814" name="Imagen 2">
          <a:extLst>
            <a:ext uri="{FF2B5EF4-FFF2-40B4-BE49-F238E27FC236}">
              <a16:creationId xmlns:a16="http://schemas.microsoft.com/office/drawing/2014/main" id="{D2FE366A-7153-979A-0497-E4B5EE52B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15714" y="228600"/>
          <a:ext cx="1455965" cy="16532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8D61-3DFF-44DF-9F7E-BF846D8E16DD}">
  <sheetPr>
    <pageSetUpPr fitToPage="1"/>
  </sheetPr>
  <dimension ref="A1:IU81"/>
  <sheetViews>
    <sheetView showGridLines="0" tabSelected="1" showWhiteSpace="0" view="pageBreakPreview" topLeftCell="A20" zoomScale="40" zoomScaleNormal="70" zoomScaleSheetLayoutView="40" zoomScalePageLayoutView="40" workbookViewId="0">
      <selection activeCell="B81" sqref="B81:O81"/>
    </sheetView>
  </sheetViews>
  <sheetFormatPr baseColWidth="10" defaultRowHeight="15" x14ac:dyDescent="0.25"/>
  <cols>
    <col min="1" max="1" width="6.42578125" customWidth="1"/>
    <col min="2" max="2" width="7.5703125" customWidth="1"/>
    <col min="3" max="3" width="52.7109375" customWidth="1"/>
    <col min="4" max="4" width="18" customWidth="1"/>
    <col min="5" max="5" width="48.140625" customWidth="1"/>
    <col min="6" max="6" width="14.85546875" style="40" customWidth="1"/>
    <col min="7" max="7" width="41" style="5" customWidth="1"/>
    <col min="8" max="8" width="18.28515625" style="5" customWidth="1"/>
    <col min="9" max="9" width="25.5703125" customWidth="1"/>
    <col min="10" max="10" width="21" customWidth="1"/>
    <col min="11" max="11" width="20.85546875" customWidth="1"/>
    <col min="12" max="12" width="20.7109375" customWidth="1"/>
    <col min="13" max="13" width="18.28515625" customWidth="1"/>
    <col min="14" max="14" width="20.28515625" customWidth="1"/>
    <col min="15" max="15" width="23.28515625" customWidth="1"/>
    <col min="16" max="16" width="12.42578125" customWidth="1"/>
    <col min="17" max="17" width="21" customWidth="1"/>
  </cols>
  <sheetData>
    <row r="1" spans="1:17" x14ac:dyDescent="0.25">
      <c r="B1" s="2"/>
      <c r="C1" s="3"/>
      <c r="D1" s="3"/>
      <c r="E1" s="3"/>
      <c r="F1" s="38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spans="1:17" x14ac:dyDescent="0.25">
      <c r="B2" s="2"/>
      <c r="C2" s="3"/>
      <c r="D2" s="3"/>
      <c r="E2" s="3"/>
      <c r="F2" s="38"/>
      <c r="G2" s="2"/>
      <c r="H2" s="2"/>
      <c r="I2" s="3"/>
      <c r="J2" s="4"/>
      <c r="K2" s="4"/>
      <c r="L2" s="4"/>
      <c r="M2" s="4"/>
      <c r="N2" s="4"/>
      <c r="O2" s="4"/>
      <c r="P2" s="4"/>
      <c r="Q2" s="4"/>
    </row>
    <row r="3" spans="1:17" ht="16.5" x14ac:dyDescent="0.3">
      <c r="B3" s="79"/>
      <c r="C3" s="79"/>
      <c r="D3" s="79"/>
      <c r="E3" s="79"/>
      <c r="F3" s="79"/>
      <c r="G3" s="79"/>
      <c r="H3" s="79"/>
      <c r="I3" s="79"/>
      <c r="J3" s="4"/>
      <c r="K3" s="4"/>
      <c r="L3" s="4"/>
      <c r="M3" s="4"/>
      <c r="N3" s="4"/>
      <c r="O3" s="4"/>
      <c r="P3" s="4"/>
      <c r="Q3" s="4"/>
    </row>
    <row r="4" spans="1:17" ht="16.5" x14ac:dyDescent="0.3">
      <c r="B4" s="79" t="s">
        <v>14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33"/>
      <c r="Q4" s="33"/>
    </row>
    <row r="5" spans="1:17" ht="15.75" x14ac:dyDescent="0.25">
      <c r="B5" s="80" t="s">
        <v>11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34"/>
      <c r="Q5" s="34"/>
    </row>
    <row r="6" spans="1:17" ht="16.5" x14ac:dyDescent="0.3">
      <c r="B6" s="81" t="s">
        <v>188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35"/>
      <c r="Q6" s="35"/>
    </row>
    <row r="7" spans="1:17" x14ac:dyDescent="0.25">
      <c r="B7" s="2"/>
      <c r="C7" s="2"/>
      <c r="D7" s="2"/>
      <c r="E7" s="2"/>
      <c r="F7" s="38"/>
      <c r="G7" s="2"/>
      <c r="H7" s="2"/>
      <c r="I7" s="2"/>
      <c r="J7" s="4"/>
      <c r="K7" s="4"/>
      <c r="L7" s="4"/>
      <c r="M7" s="4"/>
      <c r="N7" s="4"/>
      <c r="O7" s="4"/>
      <c r="P7" s="4"/>
      <c r="Q7" s="4"/>
    </row>
    <row r="8" spans="1:17" ht="15.75" thickBot="1" x14ac:dyDescent="0.3">
      <c r="B8" s="6"/>
      <c r="C8" s="4"/>
      <c r="D8" s="4"/>
      <c r="E8" s="4"/>
      <c r="F8" s="39"/>
      <c r="G8" s="6"/>
      <c r="H8" s="6"/>
      <c r="I8" s="4"/>
      <c r="J8" s="4"/>
      <c r="K8" s="4"/>
      <c r="L8" s="4"/>
      <c r="M8" s="4"/>
      <c r="N8" s="4"/>
      <c r="O8" s="4"/>
      <c r="P8" s="4"/>
      <c r="Q8" s="4"/>
    </row>
    <row r="9" spans="1:17" ht="32.25" thickBot="1" x14ac:dyDescent="0.3">
      <c r="B9" s="13" t="s">
        <v>2</v>
      </c>
      <c r="C9" s="16" t="s">
        <v>0</v>
      </c>
      <c r="D9" s="16" t="s">
        <v>15</v>
      </c>
      <c r="E9" s="16" t="s">
        <v>16</v>
      </c>
      <c r="F9" s="16" t="s">
        <v>13</v>
      </c>
      <c r="G9" s="16" t="s">
        <v>3</v>
      </c>
      <c r="H9" s="17" t="s">
        <v>4</v>
      </c>
      <c r="I9" s="16" t="s">
        <v>5</v>
      </c>
      <c r="J9" s="14" t="s">
        <v>1</v>
      </c>
      <c r="K9" s="14" t="s">
        <v>6</v>
      </c>
      <c r="L9" s="14" t="s">
        <v>7</v>
      </c>
      <c r="M9" s="14" t="s">
        <v>8</v>
      </c>
      <c r="N9" s="14" t="s">
        <v>9</v>
      </c>
      <c r="O9" s="15" t="s">
        <v>10</v>
      </c>
      <c r="P9" s="12"/>
      <c r="Q9" s="12"/>
    </row>
    <row r="10" spans="1:17" ht="27" customHeight="1" x14ac:dyDescent="0.25">
      <c r="B10" s="61">
        <v>1</v>
      </c>
      <c r="C10" s="62" t="s">
        <v>17</v>
      </c>
      <c r="D10" s="63" t="s">
        <v>108</v>
      </c>
      <c r="E10" s="62" t="s">
        <v>73</v>
      </c>
      <c r="F10" s="63" t="s">
        <v>110</v>
      </c>
      <c r="G10" s="64" t="s">
        <v>116</v>
      </c>
      <c r="H10" s="64" t="s">
        <v>107</v>
      </c>
      <c r="I10" s="18">
        <v>136000</v>
      </c>
      <c r="J10" s="18">
        <v>3903.2</v>
      </c>
      <c r="K10" s="18">
        <v>20284.91</v>
      </c>
      <c r="L10" s="18">
        <v>4098.53</v>
      </c>
      <c r="M10" s="18">
        <v>1190.1199999999999</v>
      </c>
      <c r="N10" s="22">
        <f>SUM(J10:M10)</f>
        <v>29476.76</v>
      </c>
      <c r="O10" s="23">
        <f>+I10-N10</f>
        <v>106523.24</v>
      </c>
      <c r="P10" s="65"/>
      <c r="Q10" s="65"/>
    </row>
    <row r="11" spans="1:17" ht="27" customHeight="1" x14ac:dyDescent="0.25">
      <c r="B11" s="61">
        <v>2</v>
      </c>
      <c r="C11" s="62" t="s">
        <v>18</v>
      </c>
      <c r="D11" s="63" t="s">
        <v>109</v>
      </c>
      <c r="E11" s="62" t="s">
        <v>74</v>
      </c>
      <c r="F11" s="63" t="s">
        <v>111</v>
      </c>
      <c r="G11" s="64" t="s">
        <v>116</v>
      </c>
      <c r="H11" s="64" t="s">
        <v>107</v>
      </c>
      <c r="I11" s="18">
        <v>55000</v>
      </c>
      <c r="J11" s="18">
        <v>1578.5</v>
      </c>
      <c r="K11" s="18">
        <v>2381.16</v>
      </c>
      <c r="L11" s="18">
        <v>1672</v>
      </c>
      <c r="M11" s="18">
        <v>1190.1199999999999</v>
      </c>
      <c r="N11" s="22">
        <f t="shared" ref="N11:N54" si="0">SUM(J11:M11)</f>
        <v>6821.78</v>
      </c>
      <c r="O11" s="23">
        <f t="shared" ref="O11:O54" si="1">+I11-N11</f>
        <v>48178.22</v>
      </c>
      <c r="P11" s="65"/>
      <c r="Q11" s="65"/>
    </row>
    <row r="12" spans="1:17" ht="27" customHeight="1" x14ac:dyDescent="0.25">
      <c r="B12" s="61">
        <v>3</v>
      </c>
      <c r="C12" s="62" t="s">
        <v>19</v>
      </c>
      <c r="D12" s="63" t="s">
        <v>108</v>
      </c>
      <c r="E12" s="62" t="s">
        <v>76</v>
      </c>
      <c r="F12" s="63" t="s">
        <v>113</v>
      </c>
      <c r="G12" s="64" t="s">
        <v>118</v>
      </c>
      <c r="H12" s="64" t="s">
        <v>107</v>
      </c>
      <c r="I12" s="18">
        <v>85000</v>
      </c>
      <c r="J12" s="18">
        <v>2439.5</v>
      </c>
      <c r="K12" s="18">
        <v>8576.99</v>
      </c>
      <c r="L12" s="18">
        <v>2584</v>
      </c>
      <c r="M12" s="18">
        <v>0</v>
      </c>
      <c r="N12" s="22">
        <f t="shared" si="0"/>
        <v>13600.49</v>
      </c>
      <c r="O12" s="23">
        <f t="shared" si="1"/>
        <v>71399.509999999995</v>
      </c>
      <c r="P12" s="65"/>
      <c r="Q12" s="65"/>
    </row>
    <row r="13" spans="1:17" ht="27" customHeight="1" x14ac:dyDescent="0.25">
      <c r="A13" s="66"/>
      <c r="B13" s="61">
        <v>4</v>
      </c>
      <c r="C13" s="62" t="s">
        <v>20</v>
      </c>
      <c r="D13" s="63" t="s">
        <v>108</v>
      </c>
      <c r="E13" s="62" t="s">
        <v>77</v>
      </c>
      <c r="F13" s="63" t="s">
        <v>110</v>
      </c>
      <c r="G13" s="64" t="s">
        <v>117</v>
      </c>
      <c r="H13" s="64" t="s">
        <v>107</v>
      </c>
      <c r="I13" s="18">
        <v>85000</v>
      </c>
      <c r="J13" s="18">
        <v>2439.5</v>
      </c>
      <c r="K13" s="18">
        <v>7981.93</v>
      </c>
      <c r="L13" s="18">
        <v>2584</v>
      </c>
      <c r="M13" s="18">
        <v>2380.2399999999998</v>
      </c>
      <c r="N13" s="22">
        <f t="shared" si="0"/>
        <v>15385.67</v>
      </c>
      <c r="O13" s="23">
        <f t="shared" si="1"/>
        <v>69614.33</v>
      </c>
      <c r="P13" s="65"/>
      <c r="Q13" s="65"/>
    </row>
    <row r="14" spans="1:17" s="43" customFormat="1" ht="27" customHeight="1" x14ac:dyDescent="0.25">
      <c r="B14" s="61">
        <v>5</v>
      </c>
      <c r="C14" s="62" t="s">
        <v>21</v>
      </c>
      <c r="D14" s="63" t="s">
        <v>108</v>
      </c>
      <c r="E14" s="62" t="s">
        <v>78</v>
      </c>
      <c r="F14" s="63" t="s">
        <v>112</v>
      </c>
      <c r="G14" s="64" t="s">
        <v>117</v>
      </c>
      <c r="H14" s="64" t="s">
        <v>107</v>
      </c>
      <c r="I14" s="24">
        <v>45000</v>
      </c>
      <c r="J14" s="18">
        <v>1291.5</v>
      </c>
      <c r="K14" s="24">
        <v>1148.33</v>
      </c>
      <c r="L14" s="18">
        <v>1368</v>
      </c>
      <c r="M14" s="25">
        <v>0</v>
      </c>
      <c r="N14" s="22">
        <f t="shared" si="0"/>
        <v>3807.83</v>
      </c>
      <c r="O14" s="23">
        <f t="shared" si="1"/>
        <v>41192.17</v>
      </c>
      <c r="P14" s="67"/>
    </row>
    <row r="15" spans="1:17" s="43" customFormat="1" ht="27" customHeight="1" x14ac:dyDescent="0.25">
      <c r="B15" s="61">
        <v>6</v>
      </c>
      <c r="C15" s="62" t="s">
        <v>22</v>
      </c>
      <c r="D15" s="63" t="s">
        <v>108</v>
      </c>
      <c r="E15" s="62" t="s">
        <v>79</v>
      </c>
      <c r="F15" s="63" t="s">
        <v>111</v>
      </c>
      <c r="G15" s="64" t="s">
        <v>117</v>
      </c>
      <c r="H15" s="64" t="s">
        <v>107</v>
      </c>
      <c r="I15" s="24">
        <v>55000</v>
      </c>
      <c r="J15" s="18">
        <v>1578.5</v>
      </c>
      <c r="K15" s="24">
        <v>2559.6799999999998</v>
      </c>
      <c r="L15" s="18">
        <v>1672</v>
      </c>
      <c r="M15" s="25">
        <v>0</v>
      </c>
      <c r="N15" s="22">
        <f t="shared" si="0"/>
        <v>5810.18</v>
      </c>
      <c r="O15" s="23">
        <f t="shared" si="1"/>
        <v>49189.82</v>
      </c>
      <c r="P15" s="67"/>
    </row>
    <row r="16" spans="1:17" ht="27" customHeight="1" x14ac:dyDescent="0.25">
      <c r="B16" s="61">
        <v>7</v>
      </c>
      <c r="C16" s="62" t="s">
        <v>23</v>
      </c>
      <c r="D16" s="63" t="s">
        <v>109</v>
      </c>
      <c r="E16" s="62" t="s">
        <v>80</v>
      </c>
      <c r="F16" s="63" t="s">
        <v>114</v>
      </c>
      <c r="G16" s="64" t="s">
        <v>119</v>
      </c>
      <c r="H16" s="64" t="s">
        <v>107</v>
      </c>
      <c r="I16" s="18">
        <v>16500</v>
      </c>
      <c r="J16" s="18">
        <v>473.55</v>
      </c>
      <c r="K16" s="18">
        <v>0</v>
      </c>
      <c r="L16" s="18">
        <v>501.6</v>
      </c>
      <c r="M16" s="18">
        <v>0</v>
      </c>
      <c r="N16" s="22">
        <f t="shared" si="0"/>
        <v>975.15000000000009</v>
      </c>
      <c r="O16" s="23">
        <f t="shared" si="1"/>
        <v>15524.85</v>
      </c>
      <c r="P16" s="65"/>
      <c r="Q16" s="65"/>
    </row>
    <row r="17" spans="1:255" ht="27" customHeight="1" x14ac:dyDescent="0.25">
      <c r="B17" s="61">
        <v>8</v>
      </c>
      <c r="C17" s="62" t="s">
        <v>24</v>
      </c>
      <c r="D17" s="63" t="s">
        <v>109</v>
      </c>
      <c r="E17" s="62" t="s">
        <v>81</v>
      </c>
      <c r="F17" s="63" t="s">
        <v>114</v>
      </c>
      <c r="G17" s="64" t="s">
        <v>119</v>
      </c>
      <c r="H17" s="64" t="s">
        <v>107</v>
      </c>
      <c r="I17" s="18">
        <v>5866.67</v>
      </c>
      <c r="J17" s="18">
        <v>168.37</v>
      </c>
      <c r="K17" s="18">
        <v>0</v>
      </c>
      <c r="L17" s="18">
        <v>178.35</v>
      </c>
      <c r="M17" s="18">
        <v>0</v>
      </c>
      <c r="N17" s="22">
        <f t="shared" si="0"/>
        <v>346.72</v>
      </c>
      <c r="O17" s="23">
        <f t="shared" si="1"/>
        <v>5519.95</v>
      </c>
      <c r="P17" s="65"/>
      <c r="Q17" s="65"/>
    </row>
    <row r="18" spans="1:255" ht="27" customHeight="1" x14ac:dyDescent="0.25">
      <c r="B18" s="61">
        <v>9</v>
      </c>
      <c r="C18" s="62" t="s">
        <v>25</v>
      </c>
      <c r="D18" s="63" t="s">
        <v>108</v>
      </c>
      <c r="E18" s="62" t="s">
        <v>82</v>
      </c>
      <c r="F18" s="63" t="s">
        <v>114</v>
      </c>
      <c r="G18" s="64" t="s">
        <v>119</v>
      </c>
      <c r="H18" s="64" t="s">
        <v>107</v>
      </c>
      <c r="I18" s="18">
        <v>19800</v>
      </c>
      <c r="J18" s="18">
        <v>568.26</v>
      </c>
      <c r="K18" s="18">
        <v>0</v>
      </c>
      <c r="L18" s="18">
        <v>601.91999999999996</v>
      </c>
      <c r="M18" s="18">
        <v>0</v>
      </c>
      <c r="N18" s="22">
        <f t="shared" si="0"/>
        <v>1170.1799999999998</v>
      </c>
      <c r="O18" s="23">
        <f t="shared" si="1"/>
        <v>18629.82</v>
      </c>
      <c r="P18" s="65"/>
      <c r="Q18" s="65"/>
    </row>
    <row r="19" spans="1:255" s="68" customFormat="1" ht="27" customHeight="1" x14ac:dyDescent="0.25">
      <c r="B19" s="61">
        <v>10</v>
      </c>
      <c r="C19" s="69" t="s">
        <v>26</v>
      </c>
      <c r="D19" s="69" t="s">
        <v>108</v>
      </c>
      <c r="E19" s="70" t="s">
        <v>83</v>
      </c>
      <c r="F19" s="63" t="s">
        <v>112</v>
      </c>
      <c r="G19" s="63" t="s">
        <v>119</v>
      </c>
      <c r="H19" s="64" t="s">
        <v>107</v>
      </c>
      <c r="I19" s="37">
        <v>31500</v>
      </c>
      <c r="J19" s="18">
        <v>904.05</v>
      </c>
      <c r="K19" s="37">
        <v>0</v>
      </c>
      <c r="L19" s="18">
        <v>957.6</v>
      </c>
      <c r="M19" s="37">
        <v>0</v>
      </c>
      <c r="N19" s="22">
        <f t="shared" si="0"/>
        <v>1861.65</v>
      </c>
      <c r="O19" s="23">
        <f t="shared" si="1"/>
        <v>29638.35</v>
      </c>
      <c r="P19" s="71"/>
      <c r="Q19" s="71"/>
    </row>
    <row r="20" spans="1:255" ht="27" customHeight="1" x14ac:dyDescent="0.25">
      <c r="B20" s="61">
        <v>11</v>
      </c>
      <c r="C20" s="62" t="s">
        <v>27</v>
      </c>
      <c r="D20" s="63" t="s">
        <v>109</v>
      </c>
      <c r="E20" s="62" t="s">
        <v>81</v>
      </c>
      <c r="F20" s="63" t="s">
        <v>114</v>
      </c>
      <c r="G20" s="64" t="s">
        <v>119</v>
      </c>
      <c r="H20" s="64" t="s">
        <v>107</v>
      </c>
      <c r="I20" s="18">
        <v>26250</v>
      </c>
      <c r="J20" s="18">
        <v>753.38</v>
      </c>
      <c r="K20" s="18">
        <v>0</v>
      </c>
      <c r="L20" s="18">
        <v>798</v>
      </c>
      <c r="M20" s="18">
        <v>0</v>
      </c>
      <c r="N20" s="22">
        <f t="shared" si="0"/>
        <v>1551.38</v>
      </c>
      <c r="O20" s="23">
        <f t="shared" si="1"/>
        <v>24698.62</v>
      </c>
      <c r="P20" s="65"/>
      <c r="Q20" s="65"/>
    </row>
    <row r="21" spans="1:255" s="1" customFormat="1" ht="27" customHeight="1" x14ac:dyDescent="0.25">
      <c r="A21"/>
      <c r="B21" s="61">
        <v>12</v>
      </c>
      <c r="C21" s="62" t="s">
        <v>28</v>
      </c>
      <c r="D21" s="63" t="s">
        <v>109</v>
      </c>
      <c r="E21" s="62" t="s">
        <v>84</v>
      </c>
      <c r="F21" s="63" t="s">
        <v>112</v>
      </c>
      <c r="G21" s="64" t="s">
        <v>119</v>
      </c>
      <c r="H21" s="64" t="s">
        <v>107</v>
      </c>
      <c r="I21" s="18">
        <v>30000</v>
      </c>
      <c r="J21" s="18">
        <v>861</v>
      </c>
      <c r="K21" s="18">
        <v>0</v>
      </c>
      <c r="L21" s="18">
        <v>912</v>
      </c>
      <c r="M21" s="18">
        <v>0</v>
      </c>
      <c r="N21" s="22">
        <f t="shared" si="0"/>
        <v>1773</v>
      </c>
      <c r="O21" s="23">
        <f t="shared" si="1"/>
        <v>28227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spans="1:255" ht="27" customHeight="1" x14ac:dyDescent="0.25">
      <c r="B22" s="61">
        <v>13</v>
      </c>
      <c r="C22" s="62" t="s">
        <v>29</v>
      </c>
      <c r="D22" s="63" t="s">
        <v>108</v>
      </c>
      <c r="E22" s="62" t="s">
        <v>85</v>
      </c>
      <c r="F22" s="63" t="s">
        <v>111</v>
      </c>
      <c r="G22" s="64" t="s">
        <v>116</v>
      </c>
      <c r="H22" s="64" t="s">
        <v>107</v>
      </c>
      <c r="I22" s="18">
        <v>45000</v>
      </c>
      <c r="J22" s="18">
        <v>1291.5</v>
      </c>
      <c r="K22" s="18">
        <v>1148.33</v>
      </c>
      <c r="L22" s="18">
        <v>1368</v>
      </c>
      <c r="M22" s="18">
        <v>0</v>
      </c>
      <c r="N22" s="22">
        <f t="shared" si="0"/>
        <v>3807.83</v>
      </c>
      <c r="O22" s="23">
        <f t="shared" si="1"/>
        <v>41192.17</v>
      </c>
      <c r="P22" s="65"/>
      <c r="Q22" s="65"/>
    </row>
    <row r="23" spans="1:255" ht="27" customHeight="1" x14ac:dyDescent="0.25">
      <c r="B23" s="61">
        <v>14</v>
      </c>
      <c r="C23" s="62" t="s">
        <v>30</v>
      </c>
      <c r="D23" s="63" t="s">
        <v>108</v>
      </c>
      <c r="E23" s="62" t="s">
        <v>86</v>
      </c>
      <c r="F23" s="63" t="s">
        <v>114</v>
      </c>
      <c r="G23" s="64" t="s">
        <v>119</v>
      </c>
      <c r="H23" s="64" t="s">
        <v>107</v>
      </c>
      <c r="I23" s="18">
        <v>19800</v>
      </c>
      <c r="J23" s="18">
        <v>568.26</v>
      </c>
      <c r="K23" s="18">
        <v>0</v>
      </c>
      <c r="L23" s="18">
        <v>601.91999999999996</v>
      </c>
      <c r="M23" s="18">
        <v>0</v>
      </c>
      <c r="N23" s="22">
        <f t="shared" si="0"/>
        <v>1170.1799999999998</v>
      </c>
      <c r="O23" s="23">
        <f t="shared" si="1"/>
        <v>18629.82</v>
      </c>
      <c r="P23" s="65"/>
      <c r="Q23" s="65"/>
    </row>
    <row r="24" spans="1:255" ht="27" customHeight="1" x14ac:dyDescent="0.25">
      <c r="B24" s="61">
        <v>15</v>
      </c>
      <c r="C24" s="62" t="s">
        <v>31</v>
      </c>
      <c r="D24" s="63" t="s">
        <v>108</v>
      </c>
      <c r="E24" s="62" t="s">
        <v>123</v>
      </c>
      <c r="F24" s="63" t="s">
        <v>110</v>
      </c>
      <c r="G24" s="64" t="s">
        <v>121</v>
      </c>
      <c r="H24" s="64" t="s">
        <v>107</v>
      </c>
      <c r="I24" s="18">
        <v>136000</v>
      </c>
      <c r="J24" s="18">
        <v>3903.2</v>
      </c>
      <c r="K24" s="18">
        <v>20582.439999999999</v>
      </c>
      <c r="L24" s="18">
        <v>4098.53</v>
      </c>
      <c r="M24" s="18">
        <v>0</v>
      </c>
      <c r="N24" s="22">
        <f t="shared" si="0"/>
        <v>28584.17</v>
      </c>
      <c r="O24" s="23">
        <f t="shared" si="1"/>
        <v>107415.83</v>
      </c>
      <c r="P24" s="65"/>
      <c r="Q24" s="65"/>
    </row>
    <row r="25" spans="1:255" ht="27" customHeight="1" x14ac:dyDescent="0.25">
      <c r="B25" s="61">
        <v>16</v>
      </c>
      <c r="C25" s="62" t="s">
        <v>32</v>
      </c>
      <c r="D25" s="63" t="s">
        <v>108</v>
      </c>
      <c r="E25" s="62" t="s">
        <v>87</v>
      </c>
      <c r="F25" s="63" t="s">
        <v>113</v>
      </c>
      <c r="G25" s="64" t="s">
        <v>121</v>
      </c>
      <c r="H25" s="64" t="s">
        <v>107</v>
      </c>
      <c r="I25" s="18">
        <v>90000</v>
      </c>
      <c r="J25" s="18">
        <v>2583</v>
      </c>
      <c r="K25" s="18">
        <v>9753.1200000000008</v>
      </c>
      <c r="L25" s="18">
        <v>2736</v>
      </c>
      <c r="M25" s="18">
        <v>0</v>
      </c>
      <c r="N25" s="22">
        <f t="shared" si="0"/>
        <v>15072.12</v>
      </c>
      <c r="O25" s="23">
        <f t="shared" si="1"/>
        <v>74927.88</v>
      </c>
      <c r="P25" s="65"/>
      <c r="Q25" s="65"/>
    </row>
    <row r="26" spans="1:255" ht="27" customHeight="1" x14ac:dyDescent="0.25">
      <c r="B26" s="61">
        <v>17</v>
      </c>
      <c r="C26" s="62" t="s">
        <v>33</v>
      </c>
      <c r="D26" s="63" t="s">
        <v>108</v>
      </c>
      <c r="E26" s="62" t="s">
        <v>88</v>
      </c>
      <c r="F26" s="63" t="s">
        <v>112</v>
      </c>
      <c r="G26" s="64" t="s">
        <v>122</v>
      </c>
      <c r="H26" s="64" t="s">
        <v>107</v>
      </c>
      <c r="I26" s="18">
        <v>40000</v>
      </c>
      <c r="J26" s="18">
        <v>1148</v>
      </c>
      <c r="K26" s="18">
        <v>442.65</v>
      </c>
      <c r="L26" s="18">
        <v>1216</v>
      </c>
      <c r="M26" s="18">
        <v>0</v>
      </c>
      <c r="N26" s="22">
        <f t="shared" si="0"/>
        <v>2806.65</v>
      </c>
      <c r="O26" s="23">
        <f t="shared" si="1"/>
        <v>37193.35</v>
      </c>
      <c r="P26" s="65"/>
      <c r="Q26" s="65"/>
    </row>
    <row r="27" spans="1:255" ht="27" customHeight="1" x14ac:dyDescent="0.25">
      <c r="B27" s="61">
        <v>18</v>
      </c>
      <c r="C27" s="62" t="s">
        <v>34</v>
      </c>
      <c r="D27" s="63" t="s">
        <v>109</v>
      </c>
      <c r="E27" s="62" t="s">
        <v>89</v>
      </c>
      <c r="F27" s="63" t="s">
        <v>111</v>
      </c>
      <c r="G27" s="64" t="s">
        <v>121</v>
      </c>
      <c r="H27" s="64" t="s">
        <v>107</v>
      </c>
      <c r="I27" s="18">
        <v>55000</v>
      </c>
      <c r="J27" s="18">
        <v>1578.5</v>
      </c>
      <c r="K27" s="18">
        <v>2559.6799999999998</v>
      </c>
      <c r="L27" s="18">
        <v>1672</v>
      </c>
      <c r="M27" s="18">
        <v>0</v>
      </c>
      <c r="N27" s="22">
        <f t="shared" si="0"/>
        <v>5810.18</v>
      </c>
      <c r="O27" s="23">
        <f t="shared" si="1"/>
        <v>49189.82</v>
      </c>
      <c r="P27" s="65"/>
      <c r="Q27" s="65"/>
    </row>
    <row r="28" spans="1:255" ht="27" customHeight="1" x14ac:dyDescent="0.25">
      <c r="B28" s="61">
        <v>19</v>
      </c>
      <c r="C28" s="62" t="s">
        <v>35</v>
      </c>
      <c r="D28" s="63" t="s">
        <v>109</v>
      </c>
      <c r="E28" s="62" t="s">
        <v>90</v>
      </c>
      <c r="F28" s="63" t="s">
        <v>111</v>
      </c>
      <c r="G28" s="64" t="s">
        <v>121</v>
      </c>
      <c r="H28" s="64" t="s">
        <v>107</v>
      </c>
      <c r="I28" s="18">
        <v>60000</v>
      </c>
      <c r="J28" s="18">
        <v>1722</v>
      </c>
      <c r="K28" s="18">
        <v>3486.68</v>
      </c>
      <c r="L28" s="18">
        <v>1824</v>
      </c>
      <c r="M28" s="18">
        <v>0</v>
      </c>
      <c r="N28" s="22">
        <f t="shared" si="0"/>
        <v>7032.68</v>
      </c>
      <c r="O28" s="23">
        <f t="shared" si="1"/>
        <v>52967.32</v>
      </c>
      <c r="P28" s="65"/>
      <c r="Q28" s="65"/>
    </row>
    <row r="29" spans="1:255" ht="27" customHeight="1" x14ac:dyDescent="0.25">
      <c r="B29" s="61">
        <v>20</v>
      </c>
      <c r="C29" s="62" t="s">
        <v>36</v>
      </c>
      <c r="D29" s="63" t="s">
        <v>109</v>
      </c>
      <c r="E29" s="62" t="s">
        <v>89</v>
      </c>
      <c r="F29" s="63" t="s">
        <v>111</v>
      </c>
      <c r="G29" s="64" t="s">
        <v>121</v>
      </c>
      <c r="H29" s="64" t="s">
        <v>107</v>
      </c>
      <c r="I29" s="18">
        <v>60000</v>
      </c>
      <c r="J29" s="18">
        <v>1722</v>
      </c>
      <c r="K29" s="18">
        <v>3486.68</v>
      </c>
      <c r="L29" s="18">
        <v>1824</v>
      </c>
      <c r="M29" s="18">
        <v>2973.42</v>
      </c>
      <c r="N29" s="22">
        <f t="shared" si="0"/>
        <v>10006.1</v>
      </c>
      <c r="O29" s="23">
        <f t="shared" si="1"/>
        <v>49993.9</v>
      </c>
      <c r="P29" s="65"/>
      <c r="Q29" s="65"/>
    </row>
    <row r="30" spans="1:255" ht="27" customHeight="1" x14ac:dyDescent="0.25">
      <c r="B30" s="61">
        <v>21</v>
      </c>
      <c r="C30" s="62" t="s">
        <v>37</v>
      </c>
      <c r="D30" s="63" t="s">
        <v>109</v>
      </c>
      <c r="E30" s="62" t="s">
        <v>91</v>
      </c>
      <c r="F30" s="63" t="s">
        <v>110</v>
      </c>
      <c r="G30" s="64" t="s">
        <v>121</v>
      </c>
      <c r="H30" s="64" t="s">
        <v>107</v>
      </c>
      <c r="I30" s="24">
        <v>75000</v>
      </c>
      <c r="J30" s="18">
        <v>2152.5</v>
      </c>
      <c r="K30" s="24">
        <v>6071.35</v>
      </c>
      <c r="L30" s="18">
        <v>2280</v>
      </c>
      <c r="M30" s="24">
        <v>1190.1199999999999</v>
      </c>
      <c r="N30" s="22">
        <f t="shared" si="0"/>
        <v>11693.970000000001</v>
      </c>
      <c r="O30" s="23">
        <f t="shared" si="1"/>
        <v>63306.03</v>
      </c>
      <c r="P30" s="65"/>
      <c r="Q30" s="65"/>
    </row>
    <row r="31" spans="1:255" ht="27" customHeight="1" x14ac:dyDescent="0.25">
      <c r="B31" s="61">
        <v>22</v>
      </c>
      <c r="C31" s="62" t="s">
        <v>38</v>
      </c>
      <c r="D31" s="63" t="s">
        <v>109</v>
      </c>
      <c r="E31" s="62" t="s">
        <v>93</v>
      </c>
      <c r="F31" s="63" t="s">
        <v>111</v>
      </c>
      <c r="G31" s="64" t="s">
        <v>121</v>
      </c>
      <c r="H31" s="64" t="s">
        <v>107</v>
      </c>
      <c r="I31" s="18">
        <v>50000</v>
      </c>
      <c r="J31" s="18">
        <v>1435</v>
      </c>
      <c r="K31" s="24">
        <v>1854</v>
      </c>
      <c r="L31" s="18">
        <v>1520</v>
      </c>
      <c r="M31" s="18">
        <v>0</v>
      </c>
      <c r="N31" s="22">
        <f t="shared" si="0"/>
        <v>4809</v>
      </c>
      <c r="O31" s="23">
        <f t="shared" si="1"/>
        <v>45191</v>
      </c>
      <c r="P31" s="65"/>
      <c r="Q31" s="65"/>
    </row>
    <row r="32" spans="1:255" ht="27" customHeight="1" x14ac:dyDescent="0.25">
      <c r="B32" s="61">
        <v>23</v>
      </c>
      <c r="C32" s="62" t="s">
        <v>39</v>
      </c>
      <c r="D32" s="63" t="s">
        <v>109</v>
      </c>
      <c r="E32" s="62" t="s">
        <v>93</v>
      </c>
      <c r="F32" s="63" t="s">
        <v>111</v>
      </c>
      <c r="G32" s="64" t="s">
        <v>121</v>
      </c>
      <c r="H32" s="64" t="s">
        <v>107</v>
      </c>
      <c r="I32" s="18">
        <v>40000</v>
      </c>
      <c r="J32" s="18">
        <v>1148</v>
      </c>
      <c r="K32" s="24">
        <v>442.65</v>
      </c>
      <c r="L32" s="18">
        <v>1216</v>
      </c>
      <c r="M32" s="18">
        <v>0</v>
      </c>
      <c r="N32" s="22">
        <f t="shared" si="0"/>
        <v>2806.65</v>
      </c>
      <c r="O32" s="23">
        <f t="shared" si="1"/>
        <v>37193.35</v>
      </c>
      <c r="P32" s="65"/>
      <c r="Q32" s="65"/>
    </row>
    <row r="33" spans="2:17" ht="27" customHeight="1" x14ac:dyDescent="0.25">
      <c r="B33" s="61">
        <v>24</v>
      </c>
      <c r="C33" s="62" t="s">
        <v>40</v>
      </c>
      <c r="D33" s="63" t="s">
        <v>109</v>
      </c>
      <c r="E33" s="62" t="s">
        <v>94</v>
      </c>
      <c r="F33" s="63" t="s">
        <v>112</v>
      </c>
      <c r="G33" s="64" t="s">
        <v>121</v>
      </c>
      <c r="H33" s="64" t="s">
        <v>107</v>
      </c>
      <c r="I33" s="18">
        <v>19800</v>
      </c>
      <c r="J33" s="18">
        <v>568.26</v>
      </c>
      <c r="K33" s="24">
        <v>0</v>
      </c>
      <c r="L33" s="18">
        <v>601.91999999999996</v>
      </c>
      <c r="M33" s="18">
        <v>0</v>
      </c>
      <c r="N33" s="22">
        <f t="shared" si="0"/>
        <v>1170.1799999999998</v>
      </c>
      <c r="O33" s="23">
        <f t="shared" si="1"/>
        <v>18629.82</v>
      </c>
      <c r="P33" s="65"/>
      <c r="Q33" s="65"/>
    </row>
    <row r="34" spans="2:17" ht="27" customHeight="1" x14ac:dyDescent="0.25">
      <c r="B34" s="61">
        <v>25</v>
      </c>
      <c r="C34" s="62" t="s">
        <v>41</v>
      </c>
      <c r="D34" s="63" t="s">
        <v>109</v>
      </c>
      <c r="E34" s="62" t="s">
        <v>94</v>
      </c>
      <c r="F34" s="63" t="s">
        <v>112</v>
      </c>
      <c r="G34" s="64" t="s">
        <v>121</v>
      </c>
      <c r="H34" s="64" t="s">
        <v>107</v>
      </c>
      <c r="I34" s="18">
        <v>19800</v>
      </c>
      <c r="J34" s="18">
        <v>568.26</v>
      </c>
      <c r="K34" s="24">
        <v>0</v>
      </c>
      <c r="L34" s="18">
        <v>601.91999999999996</v>
      </c>
      <c r="M34" s="18">
        <v>0</v>
      </c>
      <c r="N34" s="22">
        <f t="shared" si="0"/>
        <v>1170.1799999999998</v>
      </c>
      <c r="O34" s="23">
        <f t="shared" si="1"/>
        <v>18629.82</v>
      </c>
      <c r="P34" s="65"/>
      <c r="Q34" s="65"/>
    </row>
    <row r="35" spans="2:17" ht="27" customHeight="1" x14ac:dyDescent="0.25">
      <c r="B35" s="61">
        <v>26</v>
      </c>
      <c r="C35" s="62" t="s">
        <v>42</v>
      </c>
      <c r="D35" s="63" t="s">
        <v>109</v>
      </c>
      <c r="E35" s="62" t="s">
        <v>94</v>
      </c>
      <c r="F35" s="63" t="s">
        <v>112</v>
      </c>
      <c r="G35" s="64" t="s">
        <v>121</v>
      </c>
      <c r="H35" s="64" t="s">
        <v>107</v>
      </c>
      <c r="I35" s="18">
        <v>19800</v>
      </c>
      <c r="J35" s="18">
        <v>568.26</v>
      </c>
      <c r="K35" s="24">
        <v>0</v>
      </c>
      <c r="L35" s="18">
        <v>601.91999999999996</v>
      </c>
      <c r="M35" s="18">
        <v>0</v>
      </c>
      <c r="N35" s="22">
        <f t="shared" si="0"/>
        <v>1170.1799999999998</v>
      </c>
      <c r="O35" s="23">
        <f t="shared" si="1"/>
        <v>18629.82</v>
      </c>
      <c r="P35" s="65"/>
      <c r="Q35" s="65"/>
    </row>
    <row r="36" spans="2:17" ht="27" customHeight="1" x14ac:dyDescent="0.25">
      <c r="B36" s="61">
        <v>27</v>
      </c>
      <c r="C36" s="62" t="s">
        <v>43</v>
      </c>
      <c r="D36" s="63" t="s">
        <v>109</v>
      </c>
      <c r="E36" s="62" t="s">
        <v>94</v>
      </c>
      <c r="F36" s="63" t="s">
        <v>112</v>
      </c>
      <c r="G36" s="64" t="s">
        <v>121</v>
      </c>
      <c r="H36" s="64" t="s">
        <v>107</v>
      </c>
      <c r="I36" s="18">
        <v>19800</v>
      </c>
      <c r="J36" s="18">
        <v>568.26</v>
      </c>
      <c r="K36" s="24">
        <v>0</v>
      </c>
      <c r="L36" s="18">
        <v>601.91999999999996</v>
      </c>
      <c r="M36" s="18">
        <v>0</v>
      </c>
      <c r="N36" s="22">
        <f t="shared" si="0"/>
        <v>1170.1799999999998</v>
      </c>
      <c r="O36" s="23">
        <f t="shared" si="1"/>
        <v>18629.82</v>
      </c>
      <c r="P36" s="65"/>
      <c r="Q36" s="65"/>
    </row>
    <row r="37" spans="2:17" ht="27" customHeight="1" x14ac:dyDescent="0.25">
      <c r="B37" s="61">
        <v>28</v>
      </c>
      <c r="C37" s="62" t="s">
        <v>44</v>
      </c>
      <c r="D37" s="63" t="s">
        <v>109</v>
      </c>
      <c r="E37" s="62" t="s">
        <v>81</v>
      </c>
      <c r="F37" s="63" t="s">
        <v>114</v>
      </c>
      <c r="G37" s="64" t="s">
        <v>119</v>
      </c>
      <c r="H37" s="64" t="s">
        <v>107</v>
      </c>
      <c r="I37" s="18">
        <v>22000</v>
      </c>
      <c r="J37" s="18">
        <v>631.4</v>
      </c>
      <c r="K37" s="24">
        <v>0</v>
      </c>
      <c r="L37" s="18">
        <v>668.8</v>
      </c>
      <c r="M37" s="18">
        <v>0</v>
      </c>
      <c r="N37" s="22">
        <f t="shared" si="0"/>
        <v>1300.1999999999998</v>
      </c>
      <c r="O37" s="23">
        <f t="shared" si="1"/>
        <v>20699.8</v>
      </c>
      <c r="P37" s="65"/>
      <c r="Q37" s="65"/>
    </row>
    <row r="38" spans="2:17" ht="27" customHeight="1" x14ac:dyDescent="0.25">
      <c r="B38" s="61">
        <v>29</v>
      </c>
      <c r="C38" s="62" t="s">
        <v>45</v>
      </c>
      <c r="D38" s="63" t="s">
        <v>109</v>
      </c>
      <c r="E38" s="62" t="s">
        <v>81</v>
      </c>
      <c r="F38" s="63" t="s">
        <v>114</v>
      </c>
      <c r="G38" s="64" t="s">
        <v>119</v>
      </c>
      <c r="H38" s="64" t="s">
        <v>107</v>
      </c>
      <c r="I38" s="18">
        <v>22000</v>
      </c>
      <c r="J38" s="18">
        <v>631.4</v>
      </c>
      <c r="K38" s="24">
        <v>0</v>
      </c>
      <c r="L38" s="18">
        <v>668.8</v>
      </c>
      <c r="M38" s="18">
        <v>0</v>
      </c>
      <c r="N38" s="22">
        <f t="shared" si="0"/>
        <v>1300.1999999999998</v>
      </c>
      <c r="O38" s="23">
        <f t="shared" si="1"/>
        <v>20699.8</v>
      </c>
      <c r="P38" s="65"/>
      <c r="Q38" s="65"/>
    </row>
    <row r="39" spans="2:17" ht="27" customHeight="1" x14ac:dyDescent="0.25">
      <c r="B39" s="61">
        <v>30</v>
      </c>
      <c r="C39" s="62" t="s">
        <v>46</v>
      </c>
      <c r="D39" s="63" t="s">
        <v>108</v>
      </c>
      <c r="E39" s="62" t="s">
        <v>95</v>
      </c>
      <c r="F39" s="63" t="s">
        <v>110</v>
      </c>
      <c r="G39" s="64" t="s">
        <v>121</v>
      </c>
      <c r="H39" s="64" t="s">
        <v>107</v>
      </c>
      <c r="I39" s="18">
        <v>75000</v>
      </c>
      <c r="J39" s="18">
        <v>2152.5</v>
      </c>
      <c r="K39" s="24">
        <v>6309.38</v>
      </c>
      <c r="L39" s="18">
        <v>2280</v>
      </c>
      <c r="M39" s="18">
        <v>0</v>
      </c>
      <c r="N39" s="22">
        <f t="shared" si="0"/>
        <v>10741.880000000001</v>
      </c>
      <c r="O39" s="23">
        <f t="shared" si="1"/>
        <v>64258.119999999995</v>
      </c>
      <c r="P39" s="65"/>
      <c r="Q39" s="65"/>
    </row>
    <row r="40" spans="2:17" ht="27" customHeight="1" x14ac:dyDescent="0.25">
      <c r="B40" s="61">
        <v>31</v>
      </c>
      <c r="C40" s="62" t="s">
        <v>47</v>
      </c>
      <c r="D40" s="63" t="s">
        <v>108</v>
      </c>
      <c r="E40" s="62" t="s">
        <v>89</v>
      </c>
      <c r="F40" s="63" t="s">
        <v>111</v>
      </c>
      <c r="G40" s="64" t="s">
        <v>121</v>
      </c>
      <c r="H40" s="64" t="s">
        <v>107</v>
      </c>
      <c r="I40" s="18">
        <v>50000</v>
      </c>
      <c r="J40" s="18">
        <v>1435</v>
      </c>
      <c r="K40" s="24">
        <v>1854</v>
      </c>
      <c r="L40" s="18">
        <v>1520</v>
      </c>
      <c r="M40" s="18">
        <v>0</v>
      </c>
      <c r="N40" s="22">
        <f t="shared" si="0"/>
        <v>4809</v>
      </c>
      <c r="O40" s="23">
        <f t="shared" si="1"/>
        <v>45191</v>
      </c>
      <c r="P40" s="65"/>
      <c r="Q40" s="65"/>
    </row>
    <row r="41" spans="2:17" ht="27" customHeight="1" x14ac:dyDescent="0.25">
      <c r="B41" s="61">
        <v>32</v>
      </c>
      <c r="C41" s="62" t="s">
        <v>48</v>
      </c>
      <c r="D41" s="63" t="s">
        <v>108</v>
      </c>
      <c r="E41" s="62" t="s">
        <v>90</v>
      </c>
      <c r="F41" s="63" t="s">
        <v>111</v>
      </c>
      <c r="G41" s="64" t="s">
        <v>121</v>
      </c>
      <c r="H41" s="64" t="s">
        <v>107</v>
      </c>
      <c r="I41" s="18">
        <v>50000</v>
      </c>
      <c r="J41" s="18">
        <v>1435</v>
      </c>
      <c r="K41" s="24">
        <v>1854</v>
      </c>
      <c r="L41" s="18">
        <v>1520</v>
      </c>
      <c r="M41" s="18">
        <v>0</v>
      </c>
      <c r="N41" s="22">
        <f t="shared" si="0"/>
        <v>4809</v>
      </c>
      <c r="O41" s="23">
        <f t="shared" si="1"/>
        <v>45191</v>
      </c>
      <c r="P41" s="65"/>
      <c r="Q41" s="65"/>
    </row>
    <row r="42" spans="2:17" ht="27" customHeight="1" x14ac:dyDescent="0.25">
      <c r="B42" s="61">
        <v>33</v>
      </c>
      <c r="C42" s="62" t="s">
        <v>49</v>
      </c>
      <c r="D42" s="63" t="s">
        <v>109</v>
      </c>
      <c r="E42" s="62" t="s">
        <v>89</v>
      </c>
      <c r="F42" s="63" t="s">
        <v>111</v>
      </c>
      <c r="G42" s="64" t="s">
        <v>121</v>
      </c>
      <c r="H42" s="64" t="s">
        <v>107</v>
      </c>
      <c r="I42" s="18">
        <v>50000</v>
      </c>
      <c r="J42" s="18">
        <v>1435</v>
      </c>
      <c r="K42" s="24">
        <v>1854</v>
      </c>
      <c r="L42" s="18">
        <v>1520</v>
      </c>
      <c r="M42" s="18">
        <v>0</v>
      </c>
      <c r="N42" s="22">
        <f t="shared" si="0"/>
        <v>4809</v>
      </c>
      <c r="O42" s="23">
        <f t="shared" si="1"/>
        <v>45191</v>
      </c>
      <c r="P42" s="65"/>
      <c r="Q42" s="65"/>
    </row>
    <row r="43" spans="2:17" ht="27" customHeight="1" x14ac:dyDescent="0.25">
      <c r="B43" s="61">
        <v>34</v>
      </c>
      <c r="C43" s="62" t="s">
        <v>50</v>
      </c>
      <c r="D43" s="63" t="s">
        <v>109</v>
      </c>
      <c r="E43" s="62" t="s">
        <v>90</v>
      </c>
      <c r="F43" s="63" t="s">
        <v>111</v>
      </c>
      <c r="G43" s="64" t="s">
        <v>121</v>
      </c>
      <c r="H43" s="64" t="s">
        <v>107</v>
      </c>
      <c r="I43" s="18">
        <v>50000</v>
      </c>
      <c r="J43" s="18">
        <v>1435</v>
      </c>
      <c r="K43" s="24">
        <v>1854</v>
      </c>
      <c r="L43" s="18">
        <v>1520</v>
      </c>
      <c r="M43" s="18">
        <v>1444</v>
      </c>
      <c r="N43" s="22">
        <f t="shared" si="0"/>
        <v>6253</v>
      </c>
      <c r="O43" s="23">
        <f t="shared" si="1"/>
        <v>43747</v>
      </c>
      <c r="P43" s="65"/>
      <c r="Q43" s="65"/>
    </row>
    <row r="44" spans="2:17" ht="27" customHeight="1" x14ac:dyDescent="0.25">
      <c r="B44" s="61">
        <v>35</v>
      </c>
      <c r="C44" s="62" t="s">
        <v>51</v>
      </c>
      <c r="D44" s="63" t="s">
        <v>109</v>
      </c>
      <c r="E44" s="62" t="s">
        <v>97</v>
      </c>
      <c r="F44" s="63" t="s">
        <v>115</v>
      </c>
      <c r="G44" s="64" t="s">
        <v>122</v>
      </c>
      <c r="H44" s="64" t="s">
        <v>107</v>
      </c>
      <c r="I44" s="18">
        <v>31500</v>
      </c>
      <c r="J44" s="18">
        <v>904.05</v>
      </c>
      <c r="K44" s="24">
        <v>0</v>
      </c>
      <c r="L44" s="18">
        <v>957.6</v>
      </c>
      <c r="M44" s="18">
        <v>0</v>
      </c>
      <c r="N44" s="22">
        <f t="shared" si="0"/>
        <v>1861.65</v>
      </c>
      <c r="O44" s="23">
        <f t="shared" si="1"/>
        <v>29638.35</v>
      </c>
      <c r="P44" s="65"/>
      <c r="Q44" s="65"/>
    </row>
    <row r="45" spans="2:17" ht="27" customHeight="1" x14ac:dyDescent="0.25">
      <c r="B45" s="61">
        <v>36</v>
      </c>
      <c r="C45" s="62" t="s">
        <v>52</v>
      </c>
      <c r="D45" s="63" t="s">
        <v>108</v>
      </c>
      <c r="E45" s="62" t="s">
        <v>98</v>
      </c>
      <c r="F45" s="63" t="s">
        <v>112</v>
      </c>
      <c r="G45" s="64" t="s">
        <v>121</v>
      </c>
      <c r="H45" s="64" t="s">
        <v>107</v>
      </c>
      <c r="I45" s="18">
        <v>26250</v>
      </c>
      <c r="J45" s="18">
        <v>753.38</v>
      </c>
      <c r="K45" s="24">
        <v>0</v>
      </c>
      <c r="L45" s="18">
        <v>798</v>
      </c>
      <c r="M45" s="18">
        <v>0</v>
      </c>
      <c r="N45" s="22">
        <f t="shared" si="0"/>
        <v>1551.38</v>
      </c>
      <c r="O45" s="23">
        <f t="shared" si="1"/>
        <v>24698.62</v>
      </c>
      <c r="P45" s="65"/>
      <c r="Q45" s="65"/>
    </row>
    <row r="46" spans="2:17" ht="27" customHeight="1" x14ac:dyDescent="0.25">
      <c r="B46" s="61">
        <v>37</v>
      </c>
      <c r="C46" s="62" t="s">
        <v>53</v>
      </c>
      <c r="D46" s="63" t="s">
        <v>108</v>
      </c>
      <c r="E46" s="62" t="s">
        <v>99</v>
      </c>
      <c r="F46" s="63" t="s">
        <v>115</v>
      </c>
      <c r="G46" s="64" t="s">
        <v>122</v>
      </c>
      <c r="H46" s="64" t="s">
        <v>107</v>
      </c>
      <c r="I46" s="18">
        <v>45000</v>
      </c>
      <c r="J46" s="18">
        <v>1291.5</v>
      </c>
      <c r="K46" s="24">
        <v>1148.33</v>
      </c>
      <c r="L46" s="18">
        <v>1368</v>
      </c>
      <c r="M46" s="18">
        <v>0</v>
      </c>
      <c r="N46" s="22">
        <f t="shared" si="0"/>
        <v>3807.83</v>
      </c>
      <c r="O46" s="23">
        <f t="shared" si="1"/>
        <v>41192.17</v>
      </c>
      <c r="P46" s="65"/>
      <c r="Q46" s="65"/>
    </row>
    <row r="47" spans="2:17" ht="27" customHeight="1" x14ac:dyDescent="0.25">
      <c r="B47" s="61">
        <v>38</v>
      </c>
      <c r="C47" s="62" t="s">
        <v>54</v>
      </c>
      <c r="D47" s="63" t="s">
        <v>109</v>
      </c>
      <c r="E47" s="62" t="s">
        <v>94</v>
      </c>
      <c r="F47" s="63" t="s">
        <v>112</v>
      </c>
      <c r="G47" s="64" t="s">
        <v>121</v>
      </c>
      <c r="H47" s="64" t="s">
        <v>107</v>
      </c>
      <c r="I47" s="18">
        <v>19800</v>
      </c>
      <c r="J47" s="18">
        <v>568.26</v>
      </c>
      <c r="K47" s="24">
        <v>0</v>
      </c>
      <c r="L47" s="18">
        <v>601.91999999999996</v>
      </c>
      <c r="M47" s="18">
        <v>0</v>
      </c>
      <c r="N47" s="22">
        <f t="shared" si="0"/>
        <v>1170.1799999999998</v>
      </c>
      <c r="O47" s="23">
        <f t="shared" si="1"/>
        <v>18629.82</v>
      </c>
      <c r="P47" s="65"/>
      <c r="Q47" s="65"/>
    </row>
    <row r="48" spans="2:17" ht="27" customHeight="1" x14ac:dyDescent="0.25">
      <c r="B48" s="61">
        <v>39</v>
      </c>
      <c r="C48" s="62" t="s">
        <v>55</v>
      </c>
      <c r="D48" s="63" t="s">
        <v>108</v>
      </c>
      <c r="E48" s="62" t="s">
        <v>100</v>
      </c>
      <c r="F48" s="63" t="s">
        <v>110</v>
      </c>
      <c r="G48" s="64" t="s">
        <v>120</v>
      </c>
      <c r="H48" s="64" t="s">
        <v>107</v>
      </c>
      <c r="I48" s="18">
        <v>136000</v>
      </c>
      <c r="J48" s="18">
        <v>3903.2</v>
      </c>
      <c r="K48" s="24">
        <v>20284.91</v>
      </c>
      <c r="L48" s="18">
        <v>4098.53</v>
      </c>
      <c r="M48" s="18">
        <v>1190.1199999999999</v>
      </c>
      <c r="N48" s="22">
        <f t="shared" si="0"/>
        <v>29476.76</v>
      </c>
      <c r="O48" s="23">
        <f t="shared" si="1"/>
        <v>106523.24</v>
      </c>
      <c r="P48" s="65"/>
      <c r="Q48" s="65"/>
    </row>
    <row r="49" spans="2:17" ht="27" customHeight="1" x14ac:dyDescent="0.25">
      <c r="B49" s="61">
        <v>40</v>
      </c>
      <c r="C49" s="62" t="s">
        <v>56</v>
      </c>
      <c r="D49" s="63" t="s">
        <v>109</v>
      </c>
      <c r="E49" s="62" t="s">
        <v>94</v>
      </c>
      <c r="F49" s="63" t="s">
        <v>112</v>
      </c>
      <c r="G49" s="64" t="s">
        <v>121</v>
      </c>
      <c r="H49" s="64" t="s">
        <v>107</v>
      </c>
      <c r="I49" s="18">
        <v>19800</v>
      </c>
      <c r="J49" s="18">
        <v>568.26</v>
      </c>
      <c r="K49" s="24">
        <v>0</v>
      </c>
      <c r="L49" s="18">
        <v>601.91999999999996</v>
      </c>
      <c r="M49" s="18">
        <v>0</v>
      </c>
      <c r="N49" s="22">
        <f t="shared" si="0"/>
        <v>1170.1799999999998</v>
      </c>
      <c r="O49" s="23">
        <f t="shared" si="1"/>
        <v>18629.82</v>
      </c>
      <c r="P49" s="65"/>
      <c r="Q49" s="65"/>
    </row>
    <row r="50" spans="2:17" ht="27" customHeight="1" x14ac:dyDescent="0.25">
      <c r="B50" s="61">
        <v>41</v>
      </c>
      <c r="C50" s="62" t="s">
        <v>57</v>
      </c>
      <c r="D50" s="63" t="s">
        <v>108</v>
      </c>
      <c r="E50" s="62" t="s">
        <v>101</v>
      </c>
      <c r="F50" s="63" t="s">
        <v>110</v>
      </c>
      <c r="G50" s="64" t="s">
        <v>120</v>
      </c>
      <c r="H50" s="64" t="s">
        <v>107</v>
      </c>
      <c r="I50" s="18">
        <v>75000</v>
      </c>
      <c r="J50" s="18">
        <v>2152.5</v>
      </c>
      <c r="K50" s="24">
        <v>6071.35</v>
      </c>
      <c r="L50" s="18">
        <v>2280</v>
      </c>
      <c r="M50" s="18">
        <v>1190.1199999999999</v>
      </c>
      <c r="N50" s="22">
        <f t="shared" si="0"/>
        <v>11693.970000000001</v>
      </c>
      <c r="O50" s="23">
        <f t="shared" si="1"/>
        <v>63306.03</v>
      </c>
      <c r="P50" s="65"/>
      <c r="Q50" s="65"/>
    </row>
    <row r="51" spans="2:17" ht="27" customHeight="1" x14ac:dyDescent="0.25">
      <c r="B51" s="61">
        <v>42</v>
      </c>
      <c r="C51" s="62" t="s">
        <v>58</v>
      </c>
      <c r="D51" s="63" t="s">
        <v>109</v>
      </c>
      <c r="E51" s="62" t="s">
        <v>102</v>
      </c>
      <c r="F51" s="63" t="s">
        <v>111</v>
      </c>
      <c r="G51" s="64" t="s">
        <v>120</v>
      </c>
      <c r="H51" s="64" t="s">
        <v>107</v>
      </c>
      <c r="I51" s="18">
        <v>60000</v>
      </c>
      <c r="J51" s="18">
        <v>1722</v>
      </c>
      <c r="K51" s="24">
        <v>3486.68</v>
      </c>
      <c r="L51" s="18">
        <v>1824</v>
      </c>
      <c r="M51" s="18">
        <v>0</v>
      </c>
      <c r="N51" s="22">
        <f t="shared" si="0"/>
        <v>7032.68</v>
      </c>
      <c r="O51" s="23">
        <f t="shared" si="1"/>
        <v>52967.32</v>
      </c>
      <c r="P51" s="65"/>
      <c r="Q51" s="65"/>
    </row>
    <row r="52" spans="2:17" s="43" customFormat="1" ht="27" customHeight="1" x14ac:dyDescent="0.25">
      <c r="B52" s="61">
        <v>43</v>
      </c>
      <c r="C52" s="62" t="s">
        <v>59</v>
      </c>
      <c r="D52" s="63" t="s">
        <v>109</v>
      </c>
      <c r="E52" s="62" t="s">
        <v>103</v>
      </c>
      <c r="F52" s="63" t="s">
        <v>112</v>
      </c>
      <c r="G52" s="64" t="s">
        <v>120</v>
      </c>
      <c r="H52" s="64" t="s">
        <v>107</v>
      </c>
      <c r="I52" s="24">
        <v>14300</v>
      </c>
      <c r="J52" s="18">
        <v>410.41</v>
      </c>
      <c r="K52" s="24">
        <v>0</v>
      </c>
      <c r="L52" s="18">
        <v>434.72</v>
      </c>
      <c r="M52" s="24">
        <v>0</v>
      </c>
      <c r="N52" s="22">
        <f t="shared" si="0"/>
        <v>845.13000000000011</v>
      </c>
      <c r="O52" s="23">
        <f t="shared" si="1"/>
        <v>13454.869999999999</v>
      </c>
      <c r="P52" s="67"/>
      <c r="Q52" s="67"/>
    </row>
    <row r="53" spans="2:17" ht="27" customHeight="1" x14ac:dyDescent="0.25">
      <c r="B53" s="61">
        <v>44</v>
      </c>
      <c r="C53" s="62" t="s">
        <v>60</v>
      </c>
      <c r="D53" s="63" t="s">
        <v>109</v>
      </c>
      <c r="E53" s="62" t="s">
        <v>103</v>
      </c>
      <c r="F53" s="63" t="s">
        <v>112</v>
      </c>
      <c r="G53" s="64" t="s">
        <v>120</v>
      </c>
      <c r="H53" s="64" t="s">
        <v>107</v>
      </c>
      <c r="I53" s="18">
        <v>22000</v>
      </c>
      <c r="J53" s="18">
        <v>631.4</v>
      </c>
      <c r="K53" s="24">
        <v>0</v>
      </c>
      <c r="L53" s="18">
        <v>668.8</v>
      </c>
      <c r="M53" s="18">
        <v>0</v>
      </c>
      <c r="N53" s="22">
        <f t="shared" si="0"/>
        <v>1300.1999999999998</v>
      </c>
      <c r="O53" s="23">
        <f t="shared" si="1"/>
        <v>20699.8</v>
      </c>
      <c r="P53" s="65"/>
      <c r="Q53" s="65"/>
    </row>
    <row r="54" spans="2:17" ht="27" customHeight="1" x14ac:dyDescent="0.25">
      <c r="B54" s="61">
        <v>45</v>
      </c>
      <c r="C54" s="62" t="s">
        <v>61</v>
      </c>
      <c r="D54" s="63" t="s">
        <v>108</v>
      </c>
      <c r="E54" s="62" t="s">
        <v>103</v>
      </c>
      <c r="F54" s="63" t="s">
        <v>112</v>
      </c>
      <c r="G54" s="64" t="s">
        <v>120</v>
      </c>
      <c r="H54" s="64" t="s">
        <v>107</v>
      </c>
      <c r="I54" s="18">
        <v>22000</v>
      </c>
      <c r="J54" s="18">
        <v>631.4</v>
      </c>
      <c r="K54" s="24">
        <v>0</v>
      </c>
      <c r="L54" s="18">
        <v>668.8</v>
      </c>
      <c r="M54" s="18">
        <v>1190.1199999999999</v>
      </c>
      <c r="N54" s="22">
        <f t="shared" si="0"/>
        <v>2490.3199999999997</v>
      </c>
      <c r="O54" s="23">
        <f t="shared" si="1"/>
        <v>19509.68</v>
      </c>
      <c r="P54" s="65"/>
      <c r="Q54" s="65"/>
    </row>
    <row r="55" spans="2:17" ht="27" customHeight="1" x14ac:dyDescent="0.25">
      <c r="B55" s="61">
        <v>46</v>
      </c>
      <c r="C55" s="62" t="s">
        <v>62</v>
      </c>
      <c r="D55" s="63" t="s">
        <v>109</v>
      </c>
      <c r="E55" s="62" t="s">
        <v>81</v>
      </c>
      <c r="F55" s="63" t="s">
        <v>114</v>
      </c>
      <c r="G55" s="64" t="s">
        <v>119</v>
      </c>
      <c r="H55" s="64" t="s">
        <v>107</v>
      </c>
      <c r="I55" s="18">
        <v>23100</v>
      </c>
      <c r="J55" s="18">
        <v>662.97</v>
      </c>
      <c r="K55" s="24">
        <v>0</v>
      </c>
      <c r="L55" s="18">
        <v>702.24</v>
      </c>
      <c r="M55" s="18">
        <v>0</v>
      </c>
      <c r="N55" s="22">
        <f t="shared" ref="N55:N65" si="2">SUM(J55:M55)</f>
        <v>1365.21</v>
      </c>
      <c r="O55" s="23">
        <f t="shared" ref="O55:O65" si="3">+I55-N55</f>
        <v>21734.79</v>
      </c>
      <c r="P55" s="65"/>
      <c r="Q55" s="65"/>
    </row>
    <row r="56" spans="2:17" ht="27" customHeight="1" x14ac:dyDescent="0.25">
      <c r="B56" s="61">
        <v>47</v>
      </c>
      <c r="C56" s="62" t="s">
        <v>63</v>
      </c>
      <c r="D56" s="63" t="s">
        <v>109</v>
      </c>
      <c r="E56" s="62" t="s">
        <v>103</v>
      </c>
      <c r="F56" s="63" t="s">
        <v>112</v>
      </c>
      <c r="G56" s="64" t="s">
        <v>120</v>
      </c>
      <c r="H56" s="64" t="s">
        <v>107</v>
      </c>
      <c r="I56" s="18">
        <v>22000</v>
      </c>
      <c r="J56" s="18">
        <v>631.4</v>
      </c>
      <c r="K56" s="24">
        <v>0</v>
      </c>
      <c r="L56" s="18">
        <v>668.8</v>
      </c>
      <c r="M56" s="18">
        <v>0</v>
      </c>
      <c r="N56" s="22">
        <f t="shared" si="2"/>
        <v>1300.1999999999998</v>
      </c>
      <c r="O56" s="23">
        <f t="shared" si="3"/>
        <v>20699.8</v>
      </c>
      <c r="P56" s="65"/>
      <c r="Q56" s="65"/>
    </row>
    <row r="57" spans="2:17" ht="27.75" customHeight="1" x14ac:dyDescent="0.25">
      <c r="B57" s="61">
        <v>48</v>
      </c>
      <c r="C57" s="62" t="s">
        <v>64</v>
      </c>
      <c r="D57" s="63" t="s">
        <v>109</v>
      </c>
      <c r="E57" s="62" t="s">
        <v>104</v>
      </c>
      <c r="F57" s="63" t="s">
        <v>111</v>
      </c>
      <c r="G57" s="64" t="s">
        <v>120</v>
      </c>
      <c r="H57" s="64" t="s">
        <v>107</v>
      </c>
      <c r="I57" s="18">
        <v>70000</v>
      </c>
      <c r="J57" s="18">
        <v>2009</v>
      </c>
      <c r="K57" s="24">
        <v>5368.48</v>
      </c>
      <c r="L57" s="18">
        <v>2128</v>
      </c>
      <c r="M57" s="18">
        <v>0</v>
      </c>
      <c r="N57" s="22">
        <f t="shared" si="2"/>
        <v>9505.48</v>
      </c>
      <c r="O57" s="23">
        <f t="shared" si="3"/>
        <v>60494.520000000004</v>
      </c>
      <c r="P57" s="65"/>
      <c r="Q57" s="65"/>
    </row>
    <row r="58" spans="2:17" ht="27.75" customHeight="1" x14ac:dyDescent="0.25">
      <c r="B58" s="61">
        <v>49</v>
      </c>
      <c r="C58" s="62" t="s">
        <v>65</v>
      </c>
      <c r="D58" s="63" t="s">
        <v>108</v>
      </c>
      <c r="E58" s="62" t="s">
        <v>87</v>
      </c>
      <c r="F58" s="63" t="s">
        <v>113</v>
      </c>
      <c r="G58" s="64" t="s">
        <v>118</v>
      </c>
      <c r="H58" s="64" t="s">
        <v>107</v>
      </c>
      <c r="I58" s="18">
        <v>40000</v>
      </c>
      <c r="J58" s="18">
        <v>1148</v>
      </c>
      <c r="K58" s="24">
        <v>442.65</v>
      </c>
      <c r="L58" s="18">
        <v>1216</v>
      </c>
      <c r="M58" s="18">
        <v>0</v>
      </c>
      <c r="N58" s="22">
        <f t="shared" si="2"/>
        <v>2806.65</v>
      </c>
      <c r="O58" s="23">
        <f t="shared" si="3"/>
        <v>37193.35</v>
      </c>
      <c r="P58" s="65"/>
      <c r="Q58" s="65"/>
    </row>
    <row r="59" spans="2:17" ht="27" customHeight="1" x14ac:dyDescent="0.25">
      <c r="B59" s="61">
        <v>50</v>
      </c>
      <c r="C59" s="62" t="s">
        <v>66</v>
      </c>
      <c r="D59" s="63" t="s">
        <v>108</v>
      </c>
      <c r="E59" s="62" t="s">
        <v>103</v>
      </c>
      <c r="F59" s="63" t="s">
        <v>112</v>
      </c>
      <c r="G59" s="64" t="s">
        <v>120</v>
      </c>
      <c r="H59" s="64" t="s">
        <v>107</v>
      </c>
      <c r="I59" s="18">
        <v>22000</v>
      </c>
      <c r="J59" s="18">
        <v>631.4</v>
      </c>
      <c r="K59" s="24">
        <v>0</v>
      </c>
      <c r="L59" s="18">
        <v>668.8</v>
      </c>
      <c r="M59" s="18">
        <v>0</v>
      </c>
      <c r="N59" s="22">
        <f t="shared" si="2"/>
        <v>1300.1999999999998</v>
      </c>
      <c r="O59" s="23">
        <f t="shared" si="3"/>
        <v>20699.8</v>
      </c>
      <c r="P59" s="65"/>
      <c r="Q59" s="65"/>
    </row>
    <row r="60" spans="2:17" ht="27" customHeight="1" x14ac:dyDescent="0.25">
      <c r="B60" s="61">
        <v>51</v>
      </c>
      <c r="C60" s="62" t="s">
        <v>67</v>
      </c>
      <c r="D60" s="63" t="s">
        <v>109</v>
      </c>
      <c r="E60" s="62" t="s">
        <v>103</v>
      </c>
      <c r="F60" s="63" t="s">
        <v>112</v>
      </c>
      <c r="G60" s="64" t="s">
        <v>120</v>
      </c>
      <c r="H60" s="64" t="s">
        <v>107</v>
      </c>
      <c r="I60" s="18">
        <v>22000</v>
      </c>
      <c r="J60" s="18">
        <v>631.4</v>
      </c>
      <c r="K60" s="24">
        <v>0</v>
      </c>
      <c r="L60" s="18">
        <v>668.8</v>
      </c>
      <c r="M60" s="18">
        <v>0</v>
      </c>
      <c r="N60" s="22">
        <f t="shared" si="2"/>
        <v>1300.1999999999998</v>
      </c>
      <c r="O60" s="23">
        <f t="shared" si="3"/>
        <v>20699.8</v>
      </c>
      <c r="P60" s="65"/>
      <c r="Q60" s="65"/>
    </row>
    <row r="61" spans="2:17" ht="27" customHeight="1" x14ac:dyDescent="0.25">
      <c r="B61" s="61">
        <v>52</v>
      </c>
      <c r="C61" s="62" t="s">
        <v>68</v>
      </c>
      <c r="D61" s="63" t="s">
        <v>109</v>
      </c>
      <c r="E61" s="62" t="s">
        <v>103</v>
      </c>
      <c r="F61" s="63" t="s">
        <v>112</v>
      </c>
      <c r="G61" s="64" t="s">
        <v>120</v>
      </c>
      <c r="H61" s="64" t="s">
        <v>107</v>
      </c>
      <c r="I61" s="18">
        <v>22000</v>
      </c>
      <c r="J61" s="18">
        <v>631.4</v>
      </c>
      <c r="K61" s="24">
        <v>0</v>
      </c>
      <c r="L61" s="18">
        <v>668.8</v>
      </c>
      <c r="M61" s="18">
        <v>0</v>
      </c>
      <c r="N61" s="22">
        <f t="shared" si="2"/>
        <v>1300.1999999999998</v>
      </c>
      <c r="O61" s="23">
        <f t="shared" si="3"/>
        <v>20699.8</v>
      </c>
      <c r="P61" s="65"/>
      <c r="Q61" s="65"/>
    </row>
    <row r="62" spans="2:17" ht="27" customHeight="1" x14ac:dyDescent="0.25">
      <c r="B62" s="61">
        <v>53</v>
      </c>
      <c r="C62" s="62" t="s">
        <v>69</v>
      </c>
      <c r="D62" s="63" t="s">
        <v>109</v>
      </c>
      <c r="E62" s="62" t="s">
        <v>94</v>
      </c>
      <c r="F62" s="63" t="s">
        <v>112</v>
      </c>
      <c r="G62" s="64" t="s">
        <v>121</v>
      </c>
      <c r="H62" s="64" t="s">
        <v>107</v>
      </c>
      <c r="I62" s="18">
        <v>19800</v>
      </c>
      <c r="J62" s="18">
        <v>568.26</v>
      </c>
      <c r="K62" s="24">
        <v>0</v>
      </c>
      <c r="L62" s="18">
        <v>601.91999999999996</v>
      </c>
      <c r="M62" s="18">
        <v>0</v>
      </c>
      <c r="N62" s="22">
        <f t="shared" si="2"/>
        <v>1170.1799999999998</v>
      </c>
      <c r="O62" s="23">
        <f t="shared" si="3"/>
        <v>18629.82</v>
      </c>
      <c r="P62" s="65"/>
      <c r="Q62" s="65"/>
    </row>
    <row r="63" spans="2:17" ht="27" customHeight="1" x14ac:dyDescent="0.25">
      <c r="B63" s="61">
        <v>54</v>
      </c>
      <c r="C63" s="62" t="s">
        <v>70</v>
      </c>
      <c r="D63" s="63" t="s">
        <v>109</v>
      </c>
      <c r="E63" s="62" t="s">
        <v>103</v>
      </c>
      <c r="F63" s="63" t="s">
        <v>112</v>
      </c>
      <c r="G63" s="64" t="s">
        <v>120</v>
      </c>
      <c r="H63" s="64" t="s">
        <v>107</v>
      </c>
      <c r="I63" s="18">
        <v>22000</v>
      </c>
      <c r="J63" s="18">
        <v>631.4</v>
      </c>
      <c r="K63" s="24">
        <v>0</v>
      </c>
      <c r="L63" s="18">
        <v>668.8</v>
      </c>
      <c r="M63" s="18">
        <v>0</v>
      </c>
      <c r="N63" s="22">
        <f t="shared" si="2"/>
        <v>1300.1999999999998</v>
      </c>
      <c r="O63" s="23">
        <f t="shared" si="3"/>
        <v>20699.8</v>
      </c>
      <c r="P63" s="65"/>
      <c r="Q63" s="65"/>
    </row>
    <row r="64" spans="2:17" ht="27" customHeight="1" x14ac:dyDescent="0.25">
      <c r="B64" s="61">
        <v>55</v>
      </c>
      <c r="C64" s="62" t="s">
        <v>71</v>
      </c>
      <c r="D64" s="63" t="s">
        <v>108</v>
      </c>
      <c r="E64" s="62" t="s">
        <v>105</v>
      </c>
      <c r="F64" s="63" t="s">
        <v>113</v>
      </c>
      <c r="G64" s="64" t="s">
        <v>118</v>
      </c>
      <c r="H64" s="64" t="s">
        <v>107</v>
      </c>
      <c r="I64" s="18">
        <v>45000</v>
      </c>
      <c r="J64" s="18">
        <v>1291.5</v>
      </c>
      <c r="K64" s="24">
        <v>791.29</v>
      </c>
      <c r="L64" s="18">
        <v>1368</v>
      </c>
      <c r="M64" s="18">
        <v>2380.2399999999998</v>
      </c>
      <c r="N64" s="22">
        <f t="shared" si="2"/>
        <v>5831.03</v>
      </c>
      <c r="O64" s="23">
        <f t="shared" si="3"/>
        <v>39168.97</v>
      </c>
      <c r="P64" s="65"/>
      <c r="Q64" s="65"/>
    </row>
    <row r="65" spans="1:192" ht="27" customHeight="1" x14ac:dyDescent="0.25">
      <c r="B65" s="61">
        <v>56</v>
      </c>
      <c r="C65" s="62" t="s">
        <v>72</v>
      </c>
      <c r="D65" s="63" t="s">
        <v>109</v>
      </c>
      <c r="E65" s="62" t="s">
        <v>106</v>
      </c>
      <c r="F65" s="63" t="s">
        <v>114</v>
      </c>
      <c r="G65" s="64" t="s">
        <v>119</v>
      </c>
      <c r="H65" s="64" t="s">
        <v>107</v>
      </c>
      <c r="I65" s="18">
        <v>20000</v>
      </c>
      <c r="J65" s="18">
        <v>574</v>
      </c>
      <c r="K65" s="24">
        <v>0</v>
      </c>
      <c r="L65" s="18">
        <v>608</v>
      </c>
      <c r="M65" s="18">
        <v>1190.1199999999999</v>
      </c>
      <c r="N65" s="22">
        <f t="shared" si="2"/>
        <v>2372.12</v>
      </c>
      <c r="O65" s="23">
        <f t="shared" si="3"/>
        <v>17627.88</v>
      </c>
      <c r="P65" s="65"/>
      <c r="Q65" s="65"/>
    </row>
    <row r="66" spans="1:192" s="74" customFormat="1" ht="29.25" customHeight="1" x14ac:dyDescent="0.25">
      <c r="A66" s="43"/>
      <c r="B66" s="61">
        <v>57</v>
      </c>
      <c r="C66" s="72" t="s">
        <v>136</v>
      </c>
      <c r="D66" s="63" t="s">
        <v>109</v>
      </c>
      <c r="E66" s="72" t="s">
        <v>82</v>
      </c>
      <c r="F66" s="63" t="s">
        <v>114</v>
      </c>
      <c r="G66" s="63" t="s">
        <v>155</v>
      </c>
      <c r="H66" s="63" t="s">
        <v>107</v>
      </c>
      <c r="I66" s="24">
        <v>20000</v>
      </c>
      <c r="J66" s="24">
        <v>574</v>
      </c>
      <c r="K66" s="24">
        <v>0</v>
      </c>
      <c r="L66" s="24">
        <v>608</v>
      </c>
      <c r="M66" s="24">
        <v>0</v>
      </c>
      <c r="N66" s="24">
        <f t="shared" ref="N66:N71" si="4">SUM(J66:M66)</f>
        <v>1182</v>
      </c>
      <c r="O66" s="44">
        <f t="shared" ref="O66:O71" si="5">+I66-N66</f>
        <v>18818</v>
      </c>
      <c r="P66" s="7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  <c r="AX66" s="43"/>
      <c r="AY66" s="43"/>
      <c r="AZ66" s="43"/>
      <c r="BA66" s="43"/>
      <c r="BB66" s="43"/>
      <c r="BC66" s="43"/>
      <c r="BD66" s="43"/>
      <c r="BE66" s="43"/>
      <c r="BF66" s="43"/>
      <c r="BG66" s="43"/>
      <c r="BH66" s="43"/>
      <c r="BI66" s="43"/>
      <c r="BJ66" s="43"/>
      <c r="BK66" s="43"/>
      <c r="BL66" s="43"/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3"/>
      <c r="CA66" s="43"/>
      <c r="CB66" s="43"/>
      <c r="CC66" s="43"/>
      <c r="CD66" s="43"/>
      <c r="CE66" s="43"/>
      <c r="CF66" s="43"/>
      <c r="CG66" s="43"/>
      <c r="CH66" s="43"/>
      <c r="CI66" s="43"/>
      <c r="CJ66" s="43"/>
      <c r="CK66" s="43"/>
      <c r="CL66" s="43"/>
      <c r="CM66" s="43"/>
      <c r="CN66" s="43"/>
      <c r="CO66" s="43"/>
      <c r="CP66" s="43"/>
      <c r="CQ66" s="43"/>
      <c r="CR66" s="43"/>
      <c r="CS66" s="43"/>
      <c r="CT66" s="43"/>
      <c r="CU66" s="43"/>
      <c r="CV66" s="43"/>
      <c r="CW66" s="43"/>
      <c r="CX66" s="43"/>
      <c r="CY66" s="43"/>
      <c r="CZ66" s="43"/>
      <c r="DA66" s="43"/>
      <c r="DB66" s="43"/>
      <c r="DC66" s="43"/>
      <c r="DD66" s="43"/>
      <c r="DE66" s="43"/>
      <c r="DF66" s="43"/>
      <c r="DG66" s="43"/>
      <c r="DH66" s="43"/>
      <c r="DI66" s="43"/>
      <c r="DJ66" s="43"/>
      <c r="DK66" s="43"/>
      <c r="DL66" s="43"/>
      <c r="DM66" s="43"/>
      <c r="DN66" s="43"/>
      <c r="DO66" s="43"/>
      <c r="DP66" s="43"/>
      <c r="DQ66" s="43"/>
      <c r="DR66" s="43"/>
      <c r="DS66" s="43"/>
      <c r="DT66" s="43"/>
      <c r="DU66" s="43"/>
      <c r="DV66" s="43"/>
      <c r="DW66" s="43"/>
      <c r="DX66" s="43"/>
      <c r="DY66" s="43"/>
      <c r="DZ66" s="43"/>
      <c r="EA66" s="43"/>
      <c r="EB66" s="43"/>
      <c r="EC66" s="43"/>
      <c r="ED66" s="43"/>
      <c r="EE66" s="43"/>
      <c r="EF66" s="43"/>
      <c r="EG66" s="43"/>
      <c r="EH66" s="43"/>
      <c r="EI66" s="43"/>
      <c r="EJ66" s="43"/>
      <c r="EK66" s="43"/>
      <c r="EL66" s="43"/>
      <c r="EM66" s="43"/>
      <c r="EN66" s="43"/>
      <c r="EO66" s="43"/>
      <c r="EP66" s="43"/>
      <c r="EQ66" s="43"/>
      <c r="ER66" s="43"/>
      <c r="ES66" s="43"/>
      <c r="ET66" s="43"/>
      <c r="EU66" s="43"/>
      <c r="EV66" s="43"/>
      <c r="EW66" s="43"/>
      <c r="EX66" s="43"/>
      <c r="EY66" s="43"/>
      <c r="EZ66" s="43"/>
      <c r="FA66" s="43"/>
      <c r="FB66" s="43"/>
      <c r="FC66" s="43"/>
      <c r="FD66" s="43"/>
      <c r="FE66" s="43"/>
      <c r="FF66" s="43"/>
      <c r="FG66" s="43"/>
      <c r="FH66" s="43"/>
      <c r="FI66" s="43"/>
      <c r="FJ66" s="43"/>
      <c r="FK66" s="43"/>
      <c r="FL66" s="43"/>
      <c r="FM66" s="43"/>
      <c r="FN66" s="43"/>
      <c r="FO66" s="43"/>
      <c r="FP66" s="43"/>
      <c r="FQ66" s="43"/>
      <c r="FR66" s="43"/>
      <c r="FS66" s="43"/>
      <c r="FT66" s="43"/>
      <c r="FU66" s="43"/>
      <c r="FV66" s="43"/>
      <c r="FW66" s="43"/>
      <c r="FX66" s="43"/>
      <c r="FY66" s="43"/>
      <c r="FZ66" s="43"/>
      <c r="GA66" s="43"/>
      <c r="GB66" s="43"/>
      <c r="GC66" s="43"/>
      <c r="GD66" s="43"/>
      <c r="GE66" s="43"/>
      <c r="GF66" s="43"/>
      <c r="GG66" s="43"/>
      <c r="GH66" s="43"/>
      <c r="GI66" s="43"/>
      <c r="GJ66" s="43"/>
    </row>
    <row r="67" spans="1:192" s="74" customFormat="1" ht="29.25" customHeight="1" x14ac:dyDescent="0.25">
      <c r="A67" s="43"/>
      <c r="B67" s="61">
        <v>58</v>
      </c>
      <c r="C67" s="72" t="s">
        <v>138</v>
      </c>
      <c r="D67" s="63" t="s">
        <v>109</v>
      </c>
      <c r="E67" s="72" t="s">
        <v>81</v>
      </c>
      <c r="F67" s="63" t="s">
        <v>114</v>
      </c>
      <c r="G67" s="63" t="s">
        <v>155</v>
      </c>
      <c r="H67" s="63" t="s">
        <v>107</v>
      </c>
      <c r="I67" s="24">
        <v>22000</v>
      </c>
      <c r="J67" s="24">
        <v>631.4</v>
      </c>
      <c r="K67" s="24">
        <v>0</v>
      </c>
      <c r="L67" s="24">
        <v>668.8</v>
      </c>
      <c r="M67" s="24">
        <v>0</v>
      </c>
      <c r="N67" s="24">
        <f t="shared" si="4"/>
        <v>1300.1999999999998</v>
      </c>
      <c r="O67" s="44">
        <f t="shared" si="5"/>
        <v>20699.8</v>
      </c>
      <c r="P67" s="7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3"/>
      <c r="AZ67" s="43"/>
      <c r="BA67" s="43"/>
      <c r="BB67" s="43"/>
      <c r="BC67" s="43"/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43"/>
      <c r="CI67" s="43"/>
      <c r="CJ67" s="43"/>
      <c r="CK67" s="43"/>
      <c r="CL67" s="43"/>
      <c r="CM67" s="43"/>
      <c r="CN67" s="43"/>
      <c r="CO67" s="43"/>
      <c r="CP67" s="43"/>
      <c r="CQ67" s="43"/>
      <c r="CR67" s="43"/>
      <c r="CS67" s="43"/>
      <c r="CT67" s="43"/>
      <c r="CU67" s="43"/>
      <c r="CV67" s="43"/>
      <c r="CW67" s="43"/>
      <c r="CX67" s="43"/>
      <c r="CY67" s="43"/>
      <c r="CZ67" s="43"/>
      <c r="DA67" s="43"/>
      <c r="DB67" s="43"/>
      <c r="DC67" s="43"/>
      <c r="DD67" s="43"/>
      <c r="DE67" s="43"/>
      <c r="DF67" s="43"/>
      <c r="DG67" s="43"/>
      <c r="DH67" s="43"/>
      <c r="DI67" s="43"/>
      <c r="DJ67" s="43"/>
      <c r="DK67" s="43"/>
      <c r="DL67" s="43"/>
      <c r="DM67" s="43"/>
      <c r="DN67" s="43"/>
      <c r="DO67" s="43"/>
      <c r="DP67" s="43"/>
      <c r="DQ67" s="43"/>
      <c r="DR67" s="43"/>
      <c r="DS67" s="43"/>
      <c r="DT67" s="43"/>
      <c r="DU67" s="43"/>
      <c r="DV67" s="43"/>
      <c r="DW67" s="43"/>
      <c r="DX67" s="43"/>
      <c r="DY67" s="43"/>
      <c r="DZ67" s="43"/>
      <c r="EA67" s="43"/>
      <c r="EB67" s="43"/>
      <c r="EC67" s="43"/>
      <c r="ED67" s="43"/>
      <c r="EE67" s="43"/>
      <c r="EF67" s="43"/>
      <c r="EG67" s="43"/>
      <c r="EH67" s="43"/>
      <c r="EI67" s="43"/>
      <c r="EJ67" s="43"/>
      <c r="EK67" s="43"/>
      <c r="EL67" s="43"/>
      <c r="EM67" s="43"/>
      <c r="EN67" s="43"/>
      <c r="EO67" s="43"/>
      <c r="EP67" s="43"/>
      <c r="EQ67" s="43"/>
      <c r="ER67" s="43"/>
      <c r="ES67" s="43"/>
      <c r="ET67" s="43"/>
      <c r="EU67" s="43"/>
      <c r="EV67" s="43"/>
      <c r="EW67" s="43"/>
      <c r="EX67" s="43"/>
      <c r="EY67" s="43"/>
      <c r="EZ67" s="43"/>
      <c r="FA67" s="43"/>
      <c r="FB67" s="43"/>
      <c r="FC67" s="43"/>
      <c r="FD67" s="43"/>
      <c r="FE67" s="43"/>
      <c r="FF67" s="43"/>
      <c r="FG67" s="43"/>
      <c r="FH67" s="43"/>
      <c r="FI67" s="43"/>
      <c r="FJ67" s="43"/>
      <c r="FK67" s="43"/>
      <c r="FL67" s="43"/>
      <c r="FM67" s="43"/>
      <c r="FN67" s="43"/>
      <c r="FO67" s="43"/>
      <c r="FP67" s="43"/>
      <c r="FQ67" s="43"/>
      <c r="FR67" s="43"/>
      <c r="FS67" s="43"/>
      <c r="FT67" s="43"/>
      <c r="FU67" s="43"/>
      <c r="FV67" s="43"/>
      <c r="FW67" s="43"/>
      <c r="FX67" s="43"/>
      <c r="FY67" s="43"/>
      <c r="FZ67" s="43"/>
      <c r="GA67" s="43"/>
      <c r="GB67" s="43"/>
      <c r="GC67" s="43"/>
      <c r="GD67" s="43"/>
      <c r="GE67" s="43"/>
      <c r="GF67" s="43"/>
      <c r="GG67" s="43"/>
      <c r="GH67" s="43"/>
      <c r="GI67" s="43"/>
      <c r="GJ67" s="43"/>
    </row>
    <row r="68" spans="1:192" s="74" customFormat="1" ht="29.25" customHeight="1" x14ac:dyDescent="0.25">
      <c r="A68" s="43"/>
      <c r="B68" s="61">
        <v>59</v>
      </c>
      <c r="C68" s="72" t="s">
        <v>141</v>
      </c>
      <c r="D68" s="63" t="s">
        <v>108</v>
      </c>
      <c r="E68" s="72" t="s">
        <v>151</v>
      </c>
      <c r="F68" s="63" t="s">
        <v>112</v>
      </c>
      <c r="G68" s="63" t="s">
        <v>155</v>
      </c>
      <c r="H68" s="63" t="s">
        <v>107</v>
      </c>
      <c r="I68" s="24">
        <v>30000</v>
      </c>
      <c r="J68" s="24">
        <v>861</v>
      </c>
      <c r="K68" s="24">
        <v>0</v>
      </c>
      <c r="L68" s="24">
        <v>912</v>
      </c>
      <c r="M68" s="24">
        <v>0</v>
      </c>
      <c r="N68" s="24">
        <f t="shared" si="4"/>
        <v>1773</v>
      </c>
      <c r="O68" s="44">
        <f t="shared" si="5"/>
        <v>28227</v>
      </c>
      <c r="P68" s="7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  <c r="AX68" s="43"/>
      <c r="AY68" s="43"/>
      <c r="AZ68" s="43"/>
      <c r="BA68" s="43"/>
      <c r="BB68" s="43"/>
      <c r="BC68" s="43"/>
      <c r="BD68" s="43"/>
      <c r="BE68" s="43"/>
      <c r="BF68" s="43"/>
      <c r="BG68" s="43"/>
      <c r="BH68" s="43"/>
      <c r="BI68" s="43"/>
      <c r="BJ68" s="43"/>
      <c r="BK68" s="43"/>
      <c r="BL68" s="43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3"/>
      <c r="CA68" s="43"/>
      <c r="CB68" s="43"/>
      <c r="CC68" s="43"/>
      <c r="CD68" s="43"/>
      <c r="CE68" s="43"/>
      <c r="CF68" s="43"/>
      <c r="CG68" s="43"/>
      <c r="CH68" s="43"/>
      <c r="CI68" s="43"/>
      <c r="CJ68" s="43"/>
      <c r="CK68" s="43"/>
      <c r="CL68" s="43"/>
      <c r="CM68" s="43"/>
      <c r="CN68" s="43"/>
      <c r="CO68" s="43"/>
      <c r="CP68" s="43"/>
      <c r="CQ68" s="43"/>
      <c r="CR68" s="43"/>
      <c r="CS68" s="43"/>
      <c r="CT68" s="43"/>
      <c r="CU68" s="43"/>
      <c r="CV68" s="43"/>
      <c r="CW68" s="43"/>
      <c r="CX68" s="43"/>
      <c r="CY68" s="43"/>
      <c r="CZ68" s="43"/>
      <c r="DA68" s="43"/>
      <c r="DB68" s="43"/>
      <c r="DC68" s="43"/>
      <c r="DD68" s="43"/>
      <c r="DE68" s="43"/>
      <c r="DF68" s="43"/>
      <c r="DG68" s="43"/>
      <c r="DH68" s="43"/>
      <c r="DI68" s="43"/>
      <c r="DJ68" s="43"/>
      <c r="DK68" s="43"/>
      <c r="DL68" s="43"/>
      <c r="DM68" s="43"/>
      <c r="DN68" s="43"/>
      <c r="DO68" s="43"/>
      <c r="DP68" s="43"/>
      <c r="DQ68" s="43"/>
      <c r="DR68" s="43"/>
      <c r="DS68" s="43"/>
      <c r="DT68" s="43"/>
      <c r="DU68" s="43"/>
      <c r="DV68" s="43"/>
      <c r="DW68" s="43"/>
      <c r="DX68" s="43"/>
      <c r="DY68" s="43"/>
      <c r="DZ68" s="43"/>
      <c r="EA68" s="43"/>
      <c r="EB68" s="43"/>
      <c r="EC68" s="43"/>
      <c r="ED68" s="43"/>
      <c r="EE68" s="43"/>
      <c r="EF68" s="43"/>
      <c r="EG68" s="43"/>
      <c r="EH68" s="43"/>
      <c r="EI68" s="43"/>
      <c r="EJ68" s="43"/>
      <c r="EK68" s="43"/>
      <c r="EL68" s="43"/>
      <c r="EM68" s="43"/>
      <c r="EN68" s="43"/>
      <c r="EO68" s="43"/>
      <c r="EP68" s="43"/>
      <c r="EQ68" s="43"/>
      <c r="ER68" s="43"/>
      <c r="ES68" s="43"/>
      <c r="ET68" s="43"/>
      <c r="EU68" s="43"/>
      <c r="EV68" s="43"/>
      <c r="EW68" s="43"/>
      <c r="EX68" s="43"/>
      <c r="EY68" s="43"/>
      <c r="EZ68" s="43"/>
      <c r="FA68" s="43"/>
      <c r="FB68" s="43"/>
      <c r="FC68" s="43"/>
      <c r="FD68" s="43"/>
      <c r="FE68" s="43"/>
      <c r="FF68" s="43"/>
      <c r="FG68" s="43"/>
      <c r="FH68" s="43"/>
      <c r="FI68" s="43"/>
      <c r="FJ68" s="43"/>
      <c r="FK68" s="43"/>
      <c r="FL68" s="43"/>
      <c r="FM68" s="43"/>
      <c r="FN68" s="43"/>
      <c r="FO68" s="43"/>
      <c r="FP68" s="43"/>
      <c r="FQ68" s="43"/>
      <c r="FR68" s="43"/>
      <c r="FS68" s="43"/>
      <c r="FT68" s="43"/>
      <c r="FU68" s="43"/>
      <c r="FV68" s="43"/>
      <c r="FW68" s="43"/>
      <c r="FX68" s="43"/>
      <c r="FY68" s="43"/>
      <c r="FZ68" s="43"/>
      <c r="GA68" s="43"/>
      <c r="GB68" s="43"/>
      <c r="GC68" s="43"/>
      <c r="GD68" s="43"/>
      <c r="GE68" s="43"/>
      <c r="GF68" s="43"/>
      <c r="GG68" s="43"/>
      <c r="GH68" s="43"/>
      <c r="GI68" s="43"/>
      <c r="GJ68" s="43"/>
    </row>
    <row r="69" spans="1:192" s="74" customFormat="1" ht="29.25" customHeight="1" x14ac:dyDescent="0.25">
      <c r="A69" s="43"/>
      <c r="B69" s="61">
        <v>60</v>
      </c>
      <c r="C69" s="72" t="s">
        <v>142</v>
      </c>
      <c r="D69" s="63" t="s">
        <v>108</v>
      </c>
      <c r="E69" s="72" t="s">
        <v>152</v>
      </c>
      <c r="F69" s="63" t="s">
        <v>113</v>
      </c>
      <c r="G69" s="63" t="s">
        <v>118</v>
      </c>
      <c r="H69" s="63" t="s">
        <v>107</v>
      </c>
      <c r="I69" s="24">
        <v>50000</v>
      </c>
      <c r="J69" s="24">
        <v>1435</v>
      </c>
      <c r="K69" s="24">
        <v>1854</v>
      </c>
      <c r="L69" s="24">
        <v>1520</v>
      </c>
      <c r="M69" s="24">
        <v>0</v>
      </c>
      <c r="N69" s="24">
        <f t="shared" si="4"/>
        <v>4809</v>
      </c>
      <c r="O69" s="44">
        <f t="shared" si="5"/>
        <v>45191</v>
      </c>
      <c r="P69" s="7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3"/>
      <c r="CA69" s="43"/>
      <c r="CB69" s="43"/>
      <c r="CC69" s="43"/>
      <c r="CD69" s="43"/>
      <c r="CE69" s="43"/>
      <c r="CF69" s="43"/>
      <c r="CG69" s="43"/>
      <c r="CH69" s="43"/>
      <c r="CI69" s="43"/>
      <c r="CJ69" s="43"/>
      <c r="CK69" s="43"/>
      <c r="CL69" s="43"/>
      <c r="CM69" s="43"/>
      <c r="CN69" s="43"/>
      <c r="CO69" s="43"/>
      <c r="CP69" s="43"/>
      <c r="CQ69" s="43"/>
      <c r="CR69" s="43"/>
      <c r="CS69" s="43"/>
      <c r="CT69" s="43"/>
      <c r="CU69" s="43"/>
      <c r="CV69" s="43"/>
      <c r="CW69" s="43"/>
      <c r="CX69" s="43"/>
      <c r="CY69" s="43"/>
      <c r="CZ69" s="43"/>
      <c r="DA69" s="43"/>
      <c r="DB69" s="43"/>
      <c r="DC69" s="43"/>
      <c r="DD69" s="43"/>
      <c r="DE69" s="43"/>
      <c r="DF69" s="43"/>
      <c r="DG69" s="43"/>
      <c r="DH69" s="43"/>
      <c r="DI69" s="43"/>
      <c r="DJ69" s="43"/>
      <c r="DK69" s="43"/>
      <c r="DL69" s="43"/>
      <c r="DM69" s="43"/>
      <c r="DN69" s="43"/>
      <c r="DO69" s="43"/>
      <c r="DP69" s="43"/>
      <c r="DQ69" s="43"/>
      <c r="DR69" s="43"/>
      <c r="DS69" s="43"/>
      <c r="DT69" s="43"/>
      <c r="DU69" s="43"/>
      <c r="DV69" s="43"/>
      <c r="DW69" s="43"/>
      <c r="DX69" s="43"/>
      <c r="DY69" s="43"/>
      <c r="DZ69" s="43"/>
      <c r="EA69" s="43"/>
      <c r="EB69" s="43"/>
      <c r="EC69" s="43"/>
      <c r="ED69" s="43"/>
      <c r="EE69" s="43"/>
      <c r="EF69" s="43"/>
      <c r="EG69" s="43"/>
      <c r="EH69" s="43"/>
      <c r="EI69" s="43"/>
      <c r="EJ69" s="43"/>
      <c r="EK69" s="43"/>
      <c r="EL69" s="43"/>
      <c r="EM69" s="43"/>
      <c r="EN69" s="43"/>
      <c r="EO69" s="43"/>
      <c r="EP69" s="43"/>
      <c r="EQ69" s="43"/>
      <c r="ER69" s="43"/>
      <c r="ES69" s="43"/>
      <c r="ET69" s="43"/>
      <c r="EU69" s="43"/>
      <c r="EV69" s="43"/>
      <c r="EW69" s="43"/>
      <c r="EX69" s="43"/>
      <c r="EY69" s="43"/>
      <c r="EZ69" s="43"/>
      <c r="FA69" s="43"/>
      <c r="FB69" s="43"/>
      <c r="FC69" s="43"/>
      <c r="FD69" s="43"/>
      <c r="FE69" s="43"/>
      <c r="FF69" s="43"/>
      <c r="FG69" s="43"/>
      <c r="FH69" s="43"/>
      <c r="FI69" s="43"/>
      <c r="FJ69" s="43"/>
      <c r="FK69" s="43"/>
      <c r="FL69" s="43"/>
      <c r="FM69" s="43"/>
      <c r="FN69" s="43"/>
      <c r="FO69" s="43"/>
      <c r="FP69" s="43"/>
      <c r="FQ69" s="43"/>
      <c r="FR69" s="43"/>
      <c r="FS69" s="43"/>
      <c r="FT69" s="43"/>
      <c r="FU69" s="43"/>
      <c r="FV69" s="43"/>
      <c r="FW69" s="43"/>
      <c r="FX69" s="43"/>
      <c r="FY69" s="43"/>
      <c r="FZ69" s="43"/>
      <c r="GA69" s="43"/>
      <c r="GB69" s="43"/>
      <c r="GC69" s="43"/>
      <c r="GD69" s="43"/>
      <c r="GE69" s="43"/>
      <c r="GF69" s="43"/>
      <c r="GG69" s="43"/>
      <c r="GH69" s="43"/>
      <c r="GI69" s="43"/>
      <c r="GJ69" s="43"/>
    </row>
    <row r="70" spans="1:192" s="74" customFormat="1" ht="29.25" customHeight="1" x14ac:dyDescent="0.25">
      <c r="A70" s="43"/>
      <c r="B70" s="61">
        <v>61</v>
      </c>
      <c r="C70" s="72" t="s">
        <v>143</v>
      </c>
      <c r="D70" s="63" t="s">
        <v>108</v>
      </c>
      <c r="E70" s="72" t="s">
        <v>82</v>
      </c>
      <c r="F70" s="63" t="s">
        <v>114</v>
      </c>
      <c r="G70" s="63" t="s">
        <v>155</v>
      </c>
      <c r="H70" s="63" t="s">
        <v>107</v>
      </c>
      <c r="I70" s="24">
        <v>15000</v>
      </c>
      <c r="J70" s="24">
        <v>430.5</v>
      </c>
      <c r="K70" s="24">
        <v>0</v>
      </c>
      <c r="L70" s="24">
        <v>456</v>
      </c>
      <c r="M70" s="24">
        <v>0</v>
      </c>
      <c r="N70" s="24">
        <f t="shared" si="4"/>
        <v>886.5</v>
      </c>
      <c r="O70" s="44">
        <f t="shared" si="5"/>
        <v>14113.5</v>
      </c>
      <c r="P70" s="7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  <c r="BH70" s="43"/>
      <c r="BI70" s="43"/>
      <c r="BJ70" s="43"/>
      <c r="BK70" s="43"/>
      <c r="BL70" s="43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3"/>
      <c r="CA70" s="43"/>
      <c r="CB70" s="43"/>
      <c r="CC70" s="43"/>
      <c r="CD70" s="43"/>
      <c r="CE70" s="43"/>
      <c r="CF70" s="43"/>
      <c r="CG70" s="43"/>
      <c r="CH70" s="43"/>
      <c r="CI70" s="43"/>
      <c r="CJ70" s="43"/>
      <c r="CK70" s="43"/>
      <c r="CL70" s="43"/>
      <c r="CM70" s="43"/>
      <c r="CN70" s="43"/>
      <c r="CO70" s="43"/>
      <c r="CP70" s="43"/>
      <c r="CQ70" s="43"/>
      <c r="CR70" s="43"/>
      <c r="CS70" s="43"/>
      <c r="CT70" s="43"/>
      <c r="CU70" s="43"/>
      <c r="CV70" s="43"/>
      <c r="CW70" s="43"/>
      <c r="CX70" s="43"/>
      <c r="CY70" s="43"/>
      <c r="CZ70" s="43"/>
      <c r="DA70" s="43"/>
      <c r="DB70" s="43"/>
      <c r="DC70" s="43"/>
      <c r="DD70" s="43"/>
      <c r="DE70" s="43"/>
      <c r="DF70" s="43"/>
      <c r="DG70" s="43"/>
      <c r="DH70" s="43"/>
      <c r="DI70" s="43"/>
      <c r="DJ70" s="43"/>
      <c r="DK70" s="43"/>
      <c r="DL70" s="43"/>
      <c r="DM70" s="43"/>
      <c r="DN70" s="43"/>
      <c r="DO70" s="43"/>
      <c r="DP70" s="43"/>
      <c r="DQ70" s="43"/>
      <c r="DR70" s="43"/>
      <c r="DS70" s="43"/>
      <c r="DT70" s="43"/>
      <c r="DU70" s="43"/>
      <c r="DV70" s="43"/>
      <c r="DW70" s="43"/>
      <c r="DX70" s="43"/>
      <c r="DY70" s="43"/>
      <c r="DZ70" s="43"/>
      <c r="EA70" s="43"/>
      <c r="EB70" s="43"/>
      <c r="EC70" s="43"/>
      <c r="ED70" s="43"/>
      <c r="EE70" s="43"/>
      <c r="EF70" s="43"/>
      <c r="EG70" s="43"/>
      <c r="EH70" s="43"/>
      <c r="EI70" s="43"/>
      <c r="EJ70" s="43"/>
      <c r="EK70" s="43"/>
      <c r="EL70" s="43"/>
      <c r="EM70" s="43"/>
      <c r="EN70" s="43"/>
      <c r="EO70" s="43"/>
      <c r="EP70" s="43"/>
      <c r="EQ70" s="43"/>
      <c r="ER70" s="43"/>
      <c r="ES70" s="43"/>
      <c r="ET70" s="43"/>
      <c r="EU70" s="43"/>
      <c r="EV70" s="43"/>
      <c r="EW70" s="43"/>
      <c r="EX70" s="43"/>
      <c r="EY70" s="43"/>
      <c r="EZ70" s="43"/>
      <c r="FA70" s="43"/>
      <c r="FB70" s="43"/>
      <c r="FC70" s="43"/>
      <c r="FD70" s="43"/>
      <c r="FE70" s="43"/>
      <c r="FF70" s="43"/>
      <c r="FG70" s="43"/>
      <c r="FH70" s="43"/>
      <c r="FI70" s="43"/>
      <c r="FJ70" s="43"/>
      <c r="FK70" s="43"/>
      <c r="FL70" s="43"/>
      <c r="FM70" s="43"/>
      <c r="FN70" s="43"/>
      <c r="FO70" s="43"/>
      <c r="FP70" s="43"/>
      <c r="FQ70" s="43"/>
      <c r="FR70" s="43"/>
      <c r="FS70" s="43"/>
      <c r="FT70" s="43"/>
      <c r="FU70" s="43"/>
      <c r="FV70" s="43"/>
      <c r="FW70" s="43"/>
      <c r="FX70" s="43"/>
      <c r="FY70" s="43"/>
      <c r="FZ70" s="43"/>
      <c r="GA70" s="43"/>
      <c r="GB70" s="43"/>
      <c r="GC70" s="43"/>
      <c r="GD70" s="43"/>
      <c r="GE70" s="43"/>
      <c r="GF70" s="43"/>
      <c r="GG70" s="43"/>
      <c r="GH70" s="43"/>
      <c r="GI70" s="43"/>
      <c r="GJ70" s="43"/>
    </row>
    <row r="71" spans="1:192" s="74" customFormat="1" ht="29.25" customHeight="1" thickBot="1" x14ac:dyDescent="0.3">
      <c r="A71" s="43"/>
      <c r="B71" s="61">
        <v>62</v>
      </c>
      <c r="C71" s="75" t="s">
        <v>157</v>
      </c>
      <c r="D71" s="76" t="s">
        <v>109</v>
      </c>
      <c r="E71" s="75" t="s">
        <v>158</v>
      </c>
      <c r="F71" s="76" t="s">
        <v>113</v>
      </c>
      <c r="G71" s="76" t="s">
        <v>118</v>
      </c>
      <c r="H71" s="76" t="s">
        <v>107</v>
      </c>
      <c r="I71" s="45">
        <v>250000</v>
      </c>
      <c r="J71" s="45">
        <v>7175</v>
      </c>
      <c r="K71" s="45">
        <v>48264.49</v>
      </c>
      <c r="L71" s="45">
        <v>4098.53</v>
      </c>
      <c r="M71" s="45">
        <v>0</v>
      </c>
      <c r="N71" s="45">
        <f t="shared" si="4"/>
        <v>59538.02</v>
      </c>
      <c r="O71" s="46">
        <f t="shared" si="5"/>
        <v>190461.98</v>
      </c>
      <c r="P71" s="7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  <c r="CU71" s="43"/>
      <c r="CV71" s="43"/>
      <c r="CW71" s="43"/>
      <c r="CX71" s="43"/>
      <c r="CY71" s="43"/>
      <c r="CZ71" s="43"/>
      <c r="DA71" s="43"/>
      <c r="DB71" s="43"/>
      <c r="DC71" s="43"/>
      <c r="DD71" s="43"/>
      <c r="DE71" s="43"/>
      <c r="DF71" s="43"/>
      <c r="DG71" s="43"/>
      <c r="DH71" s="43"/>
      <c r="DI71" s="43"/>
      <c r="DJ71" s="43"/>
      <c r="DK71" s="43"/>
      <c r="DL71" s="43"/>
      <c r="DM71" s="43"/>
      <c r="DN71" s="43"/>
      <c r="DO71" s="43"/>
      <c r="DP71" s="43"/>
      <c r="DQ71" s="43"/>
      <c r="DR71" s="43"/>
      <c r="DS71" s="43"/>
      <c r="DT71" s="43"/>
      <c r="DU71" s="43"/>
      <c r="DV71" s="43"/>
      <c r="DW71" s="43"/>
      <c r="DX71" s="43"/>
      <c r="DY71" s="43"/>
      <c r="DZ71" s="43"/>
      <c r="EA71" s="43"/>
      <c r="EB71" s="43"/>
      <c r="EC71" s="43"/>
      <c r="ED71" s="43"/>
      <c r="EE71" s="43"/>
      <c r="EF71" s="43"/>
      <c r="EG71" s="43"/>
      <c r="EH71" s="43"/>
      <c r="EI71" s="43"/>
      <c r="EJ71" s="43"/>
      <c r="EK71" s="43"/>
      <c r="EL71" s="43"/>
      <c r="EM71" s="43"/>
      <c r="EN71" s="43"/>
      <c r="EO71" s="43"/>
      <c r="EP71" s="43"/>
      <c r="EQ71" s="43"/>
      <c r="ER71" s="43"/>
      <c r="ES71" s="43"/>
      <c r="ET71" s="43"/>
      <c r="EU71" s="43"/>
      <c r="EV71" s="43"/>
      <c r="EW71" s="43"/>
      <c r="EX71" s="43"/>
      <c r="EY71" s="43"/>
      <c r="EZ71" s="43"/>
      <c r="FA71" s="43"/>
      <c r="FB71" s="43"/>
      <c r="FC71" s="43"/>
      <c r="FD71" s="43"/>
      <c r="FE71" s="43"/>
      <c r="FF71" s="43"/>
      <c r="FG71" s="43"/>
      <c r="FH71" s="43"/>
      <c r="FI71" s="43"/>
      <c r="FJ71" s="43"/>
      <c r="FK71" s="43"/>
      <c r="FL71" s="43"/>
      <c r="FM71" s="43"/>
      <c r="FN71" s="43"/>
      <c r="FO71" s="43"/>
      <c r="FP71" s="43"/>
      <c r="FQ71" s="43"/>
      <c r="FR71" s="43"/>
      <c r="FS71" s="43"/>
      <c r="FT71" s="43"/>
      <c r="FU71" s="43"/>
      <c r="FV71" s="43"/>
      <c r="FW71" s="43"/>
      <c r="FX71" s="43"/>
      <c r="FY71" s="43"/>
      <c r="FZ71" s="43"/>
      <c r="GA71" s="43"/>
      <c r="GB71" s="43"/>
      <c r="GC71" s="43"/>
      <c r="GD71" s="43"/>
      <c r="GE71" s="43"/>
      <c r="GF71" s="43"/>
      <c r="GG71" s="43"/>
      <c r="GH71" s="43"/>
      <c r="GI71" s="43"/>
      <c r="GJ71" s="43"/>
    </row>
    <row r="72" spans="1:192" s="8" customFormat="1" ht="24" thickBot="1" x14ac:dyDescent="0.4">
      <c r="B72" s="82" t="s">
        <v>12</v>
      </c>
      <c r="C72" s="83"/>
      <c r="D72" s="83"/>
      <c r="E72" s="83"/>
      <c r="F72" s="83"/>
      <c r="G72" s="83"/>
      <c r="H72" s="84"/>
      <c r="I72" s="36">
        <f>SUM(I10:I71)</f>
        <v>2846466.67</v>
      </c>
      <c r="J72" s="36">
        <f>SUM(J10:J71)</f>
        <v>81693.599999999991</v>
      </c>
      <c r="K72" s="36">
        <f t="shared" ref="K72:N72" si="6">SUM(K10:K71)</f>
        <v>194198.13999999998</v>
      </c>
      <c r="L72" s="36">
        <f t="shared" si="6"/>
        <v>82923.510000000009</v>
      </c>
      <c r="M72" s="36">
        <f>SUM(M10:M71)</f>
        <v>17508.739999999998</v>
      </c>
      <c r="N72" s="36">
        <f t="shared" si="6"/>
        <v>376323.99000000005</v>
      </c>
      <c r="O72" s="47">
        <f>SUM(O10:O71)</f>
        <v>2470142.6800000006</v>
      </c>
      <c r="Q72"/>
    </row>
    <row r="74" spans="1:192" x14ac:dyDescent="0.25">
      <c r="I74" s="31"/>
      <c r="J74" s="31"/>
      <c r="K74" s="31"/>
      <c r="L74" s="31"/>
      <c r="M74" s="31"/>
      <c r="N74" s="31"/>
      <c r="O74" s="31"/>
    </row>
    <row r="75" spans="1:192" x14ac:dyDescent="0.25">
      <c r="I75" s="31"/>
      <c r="J75" s="31"/>
      <c r="K75" s="31"/>
      <c r="L75" s="31"/>
      <c r="M75" s="31"/>
      <c r="N75" s="31"/>
      <c r="O75" s="31"/>
    </row>
    <row r="76" spans="1:192" x14ac:dyDescent="0.25">
      <c r="I76" s="31"/>
      <c r="J76" s="31"/>
      <c r="K76" s="31"/>
      <c r="L76" s="31"/>
      <c r="M76" s="31"/>
      <c r="N76" s="31"/>
      <c r="O76" s="31"/>
    </row>
    <row r="77" spans="1:192" x14ac:dyDescent="0.25">
      <c r="I77" s="31"/>
      <c r="J77" s="31"/>
      <c r="K77" s="31"/>
      <c r="L77" s="31"/>
      <c r="M77" s="31"/>
      <c r="N77" s="31"/>
      <c r="O77" s="31"/>
    </row>
    <row r="78" spans="1:192" x14ac:dyDescent="0.25">
      <c r="I78" s="31"/>
      <c r="J78" s="31"/>
      <c r="K78" s="31"/>
      <c r="L78" s="31"/>
      <c r="M78" s="31"/>
      <c r="N78" s="31"/>
      <c r="O78" s="31"/>
      <c r="P78" s="31"/>
      <c r="Q78" s="31"/>
    </row>
    <row r="79" spans="1:192" ht="37.5" customHeight="1" x14ac:dyDescent="0.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</row>
    <row r="80" spans="1:192" ht="32.25" customHeight="1" x14ac:dyDescent="0.5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</row>
    <row r="81" spans="2:15" ht="31.5" x14ac:dyDescent="0.5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</row>
  </sheetData>
  <mergeCells count="8">
    <mergeCell ref="B81:O81"/>
    <mergeCell ref="B80:O80"/>
    <mergeCell ref="B3:I3"/>
    <mergeCell ref="B4:O4"/>
    <mergeCell ref="B5:O5"/>
    <mergeCell ref="B6:O6"/>
    <mergeCell ref="B72:H72"/>
    <mergeCell ref="B79:O79"/>
  </mergeCells>
  <pageMargins left="0.7" right="0.7" top="0.75" bottom="0.75" header="0.3" footer="0.3"/>
  <pageSetup paperSize="5" scale="45" fitToHeight="0" orientation="landscape" r:id="rId1"/>
  <ignoredErrors>
    <ignoredError sqref="N10:N7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C6861-42E0-415E-9844-D148B34F57C1}">
  <sheetPr>
    <pageSetUpPr fitToPage="1"/>
  </sheetPr>
  <dimension ref="A1:GJ103"/>
  <sheetViews>
    <sheetView showGridLines="0" topLeftCell="A32" zoomScale="70" zoomScaleNormal="70" zoomScaleSheetLayoutView="55" workbookViewId="0">
      <selection activeCell="B60" sqref="B60:O60"/>
    </sheetView>
  </sheetViews>
  <sheetFormatPr baseColWidth="10" defaultRowHeight="15" x14ac:dyDescent="0.25"/>
  <cols>
    <col min="1" max="1" width="2.5703125" customWidth="1"/>
    <col min="2" max="2" width="6.28515625" style="40" customWidth="1"/>
    <col min="3" max="3" width="53.28515625" style="43" customWidth="1"/>
    <col min="4" max="4" width="20.28515625" style="40" customWidth="1"/>
    <col min="5" max="5" width="55.140625" style="43" customWidth="1"/>
    <col min="6" max="6" width="16.85546875" style="40" customWidth="1"/>
    <col min="7" max="7" width="39.140625" style="40" customWidth="1"/>
    <col min="8" max="8" width="34.5703125" style="40" customWidth="1"/>
    <col min="9" max="9" width="20.28515625" style="54" customWidth="1"/>
    <col min="10" max="10" width="18.42578125" style="54" customWidth="1"/>
    <col min="11" max="11" width="17.140625" style="21" customWidth="1"/>
    <col min="12" max="12" width="18.7109375" style="55" customWidth="1"/>
    <col min="13" max="13" width="16.42578125" style="55" customWidth="1"/>
    <col min="14" max="14" width="17.5703125" style="55" bestFit="1" customWidth="1"/>
    <col min="15" max="15" width="23.42578125" style="55" customWidth="1"/>
    <col min="16" max="16" width="14.42578125" style="4" customWidth="1"/>
  </cols>
  <sheetData>
    <row r="1" spans="1:192" x14ac:dyDescent="0.25">
      <c r="B1" s="38"/>
      <c r="C1" s="56"/>
      <c r="D1" s="38"/>
      <c r="E1" s="56"/>
      <c r="F1" s="38"/>
      <c r="G1" s="38"/>
      <c r="H1" s="38"/>
      <c r="I1" s="48"/>
      <c r="J1" s="49"/>
      <c r="K1" s="19"/>
      <c r="L1" s="50"/>
      <c r="M1" s="50"/>
      <c r="N1" s="50"/>
      <c r="O1" s="50"/>
      <c r="P1" s="7"/>
    </row>
    <row r="2" spans="1:192" x14ac:dyDescent="0.25">
      <c r="B2" s="38"/>
      <c r="C2" s="56"/>
      <c r="D2" s="38"/>
      <c r="E2" s="56"/>
      <c r="F2" s="38"/>
      <c r="G2" s="38"/>
      <c r="H2" s="38"/>
      <c r="I2" s="48"/>
      <c r="J2" s="49"/>
      <c r="K2" s="19"/>
      <c r="L2" s="50"/>
      <c r="M2" s="50"/>
      <c r="N2" s="50"/>
      <c r="O2" s="50"/>
      <c r="P2" s="7"/>
    </row>
    <row r="3" spans="1:192" x14ac:dyDescent="0.25">
      <c r="B3" s="38"/>
      <c r="C3" s="56"/>
      <c r="D3" s="38"/>
      <c r="E3" s="56"/>
      <c r="F3" s="38"/>
      <c r="G3" s="38"/>
      <c r="H3" s="38"/>
      <c r="I3" s="48"/>
      <c r="J3" s="49"/>
      <c r="K3" s="19"/>
      <c r="L3" s="50"/>
      <c r="M3" s="50"/>
      <c r="N3" s="50"/>
      <c r="O3" s="50"/>
      <c r="P3" s="7"/>
    </row>
    <row r="4" spans="1:192" ht="16.5" x14ac:dyDescent="0.3">
      <c r="B4" s="79"/>
      <c r="C4" s="79"/>
      <c r="D4" s="79"/>
      <c r="E4" s="79"/>
      <c r="F4" s="79"/>
      <c r="G4" s="79"/>
      <c r="H4" s="79"/>
      <c r="I4" s="79"/>
      <c r="J4" s="49"/>
      <c r="K4" s="19"/>
      <c r="L4" s="50"/>
      <c r="M4" s="50"/>
      <c r="N4" s="50"/>
      <c r="O4" s="50"/>
      <c r="P4" s="7"/>
    </row>
    <row r="5" spans="1:192" ht="16.5" x14ac:dyDescent="0.3">
      <c r="B5" s="79" t="s">
        <v>14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"/>
    </row>
    <row r="6" spans="1:192" s="1" customFormat="1" ht="15.75" x14ac:dyDescent="0.25">
      <c r="A6"/>
      <c r="B6" s="80" t="s">
        <v>124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7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</row>
    <row r="7" spans="1:192" s="1" customFormat="1" ht="16.5" x14ac:dyDescent="0.3">
      <c r="A7"/>
      <c r="B7" s="81" t="s">
        <v>188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</row>
    <row r="8" spans="1:192" s="1" customFormat="1" ht="15.75" customHeight="1" x14ac:dyDescent="0.25">
      <c r="A8"/>
      <c r="B8" s="38"/>
      <c r="C8" s="38"/>
      <c r="D8" s="38"/>
      <c r="E8" s="38"/>
      <c r="F8" s="38"/>
      <c r="G8" s="38"/>
      <c r="H8" s="38"/>
      <c r="I8" s="51"/>
      <c r="J8" s="49"/>
      <c r="K8" s="19"/>
      <c r="L8" s="50"/>
      <c r="M8" s="50"/>
      <c r="N8" s="50"/>
      <c r="O8" s="50"/>
      <c r="P8" s="7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</row>
    <row r="9" spans="1:192" s="1" customFormat="1" ht="15.75" thickBot="1" x14ac:dyDescent="0.3">
      <c r="A9"/>
      <c r="B9" s="57"/>
      <c r="C9" s="58"/>
      <c r="D9" s="57"/>
      <c r="E9" s="58"/>
      <c r="F9" s="57"/>
      <c r="G9" s="57"/>
      <c r="H9" s="57"/>
      <c r="I9" s="52"/>
      <c r="J9" s="52"/>
      <c r="K9" s="32"/>
      <c r="L9" s="32"/>
      <c r="M9" s="32"/>
      <c r="N9" s="32"/>
      <c r="O9" s="32"/>
      <c r="P9" s="7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</row>
    <row r="10" spans="1:192" s="1" customFormat="1" ht="49.5" x14ac:dyDescent="0.25">
      <c r="A10"/>
      <c r="B10" s="26" t="s">
        <v>2</v>
      </c>
      <c r="C10" s="27" t="s">
        <v>0</v>
      </c>
      <c r="D10" s="27" t="s">
        <v>15</v>
      </c>
      <c r="E10" s="27" t="s">
        <v>16</v>
      </c>
      <c r="F10" s="27" t="s">
        <v>13</v>
      </c>
      <c r="G10" s="27" t="s">
        <v>3</v>
      </c>
      <c r="H10" s="28" t="s">
        <v>4</v>
      </c>
      <c r="I10" s="29" t="s">
        <v>5</v>
      </c>
      <c r="J10" s="29" t="s">
        <v>1</v>
      </c>
      <c r="K10" s="29" t="s">
        <v>6</v>
      </c>
      <c r="L10" s="29" t="s">
        <v>7</v>
      </c>
      <c r="M10" s="29" t="s">
        <v>8</v>
      </c>
      <c r="N10" s="29" t="s">
        <v>9</v>
      </c>
      <c r="O10" s="53" t="s">
        <v>10</v>
      </c>
      <c r="P10" s="7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</row>
    <row r="11" spans="1:192" s="74" customFormat="1" ht="29.25" customHeight="1" x14ac:dyDescent="0.25">
      <c r="A11" s="43"/>
      <c r="B11" s="77">
        <v>1</v>
      </c>
      <c r="C11" s="72" t="s">
        <v>125</v>
      </c>
      <c r="D11" s="63" t="s">
        <v>109</v>
      </c>
      <c r="E11" s="72" t="s">
        <v>192</v>
      </c>
      <c r="F11" s="63" t="s">
        <v>110</v>
      </c>
      <c r="G11" s="63" t="s">
        <v>155</v>
      </c>
      <c r="H11" s="63" t="s">
        <v>154</v>
      </c>
      <c r="I11" s="24">
        <v>70000</v>
      </c>
      <c r="J11" s="24">
        <v>2009</v>
      </c>
      <c r="K11" s="24">
        <v>5368.48</v>
      </c>
      <c r="L11" s="24">
        <v>2128</v>
      </c>
      <c r="M11" s="24">
        <v>0</v>
      </c>
      <c r="N11" s="24">
        <f t="shared" ref="N11:N25" si="0">SUM(J11:M11)</f>
        <v>9505.48</v>
      </c>
      <c r="O11" s="24">
        <f t="shared" ref="O11:O25" si="1">+I11-N11</f>
        <v>60494.520000000004</v>
      </c>
      <c r="P11" s="7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  <c r="AX11" s="43"/>
      <c r="AY11" s="43"/>
      <c r="AZ11" s="43"/>
      <c r="BA11" s="43"/>
      <c r="BB11" s="43"/>
      <c r="BC11" s="43"/>
      <c r="BD11" s="43"/>
      <c r="BE11" s="43"/>
      <c r="BF11" s="43"/>
      <c r="BG11" s="43"/>
      <c r="BH11" s="43"/>
      <c r="BI11" s="43"/>
      <c r="BJ11" s="43"/>
      <c r="BK11" s="43"/>
      <c r="BL11" s="43"/>
      <c r="BM11" s="43"/>
      <c r="BN11" s="43"/>
      <c r="BO11" s="43"/>
      <c r="BP11" s="43"/>
      <c r="BQ11" s="43"/>
      <c r="BR11" s="43"/>
      <c r="BS11" s="43"/>
      <c r="BT11" s="43"/>
      <c r="BU11" s="43"/>
      <c r="BV11" s="43"/>
      <c r="BW11" s="43"/>
      <c r="BX11" s="43"/>
      <c r="BY11" s="43"/>
      <c r="BZ11" s="43"/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H11" s="43"/>
      <c r="DI11" s="43"/>
      <c r="DJ11" s="43"/>
      <c r="DK11" s="43"/>
      <c r="DL11" s="43"/>
      <c r="DM11" s="43"/>
      <c r="DN11" s="43"/>
      <c r="DO11" s="43"/>
      <c r="DP11" s="43"/>
      <c r="DQ11" s="43"/>
      <c r="DR11" s="43"/>
      <c r="DS11" s="43"/>
      <c r="DT11" s="43"/>
      <c r="DU11" s="43"/>
      <c r="DV11" s="43"/>
      <c r="DW11" s="43"/>
      <c r="DX11" s="43"/>
      <c r="DY11" s="43"/>
      <c r="DZ11" s="43"/>
      <c r="EA11" s="43"/>
      <c r="EB11" s="43"/>
      <c r="EC11" s="43"/>
      <c r="ED11" s="43"/>
      <c r="EE11" s="43"/>
      <c r="EF11" s="43"/>
      <c r="EG11" s="43"/>
      <c r="EH11" s="43"/>
      <c r="EI11" s="43"/>
      <c r="EJ11" s="43"/>
      <c r="EK11" s="43"/>
      <c r="EL11" s="43"/>
      <c r="EM11" s="43"/>
      <c r="EN11" s="43"/>
      <c r="EO11" s="43"/>
      <c r="EP11" s="43"/>
      <c r="EQ11" s="43"/>
      <c r="ER11" s="43"/>
      <c r="ES11" s="43"/>
      <c r="ET11" s="43"/>
      <c r="EU11" s="43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</row>
    <row r="12" spans="1:192" s="74" customFormat="1" ht="29.25" customHeight="1" x14ac:dyDescent="0.25">
      <c r="A12" s="43"/>
      <c r="B12" s="77">
        <v>2</v>
      </c>
      <c r="C12" s="72" t="s">
        <v>126</v>
      </c>
      <c r="D12" s="63" t="s">
        <v>108</v>
      </c>
      <c r="E12" s="72" t="s">
        <v>90</v>
      </c>
      <c r="F12" s="63" t="s">
        <v>111</v>
      </c>
      <c r="G12" s="63" t="s">
        <v>121</v>
      </c>
      <c r="H12" s="63" t="s">
        <v>154</v>
      </c>
      <c r="I12" s="24">
        <v>50000</v>
      </c>
      <c r="J12" s="24">
        <v>1435</v>
      </c>
      <c r="K12" s="24">
        <v>1854</v>
      </c>
      <c r="L12" s="24">
        <v>1520</v>
      </c>
      <c r="M12" s="24">
        <v>0</v>
      </c>
      <c r="N12" s="24">
        <f t="shared" si="0"/>
        <v>4809</v>
      </c>
      <c r="O12" s="24">
        <f t="shared" si="1"/>
        <v>45191</v>
      </c>
      <c r="P12" s="7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</row>
    <row r="13" spans="1:192" s="74" customFormat="1" ht="29.25" customHeight="1" x14ac:dyDescent="0.25">
      <c r="A13" s="43"/>
      <c r="B13" s="77">
        <v>3</v>
      </c>
      <c r="C13" s="72" t="s">
        <v>127</v>
      </c>
      <c r="D13" s="63" t="s">
        <v>109</v>
      </c>
      <c r="E13" s="72" t="s">
        <v>93</v>
      </c>
      <c r="F13" s="63" t="s">
        <v>111</v>
      </c>
      <c r="G13" s="63" t="s">
        <v>121</v>
      </c>
      <c r="H13" s="63" t="s">
        <v>154</v>
      </c>
      <c r="I13" s="24">
        <v>35000</v>
      </c>
      <c r="J13" s="24">
        <v>1004.5</v>
      </c>
      <c r="K13" s="24">
        <v>0</v>
      </c>
      <c r="L13" s="24">
        <v>1064</v>
      </c>
      <c r="M13" s="24">
        <v>0</v>
      </c>
      <c r="N13" s="24">
        <f t="shared" si="0"/>
        <v>2068.5</v>
      </c>
      <c r="O13" s="24">
        <f t="shared" si="1"/>
        <v>32931.5</v>
      </c>
      <c r="P13" s="7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</row>
    <row r="14" spans="1:192" s="74" customFormat="1" ht="29.25" customHeight="1" x14ac:dyDescent="0.25">
      <c r="A14" s="43"/>
      <c r="B14" s="77">
        <v>4</v>
      </c>
      <c r="C14" s="72" t="s">
        <v>128</v>
      </c>
      <c r="D14" s="63" t="s">
        <v>109</v>
      </c>
      <c r="E14" s="72" t="s">
        <v>156</v>
      </c>
      <c r="F14" s="63" t="s">
        <v>110</v>
      </c>
      <c r="G14" s="63" t="s">
        <v>155</v>
      </c>
      <c r="H14" s="63" t="s">
        <v>154</v>
      </c>
      <c r="I14" s="24">
        <v>70000</v>
      </c>
      <c r="J14" s="24">
        <v>2009</v>
      </c>
      <c r="K14" s="24">
        <v>5368.48</v>
      </c>
      <c r="L14" s="24">
        <v>2128</v>
      </c>
      <c r="M14" s="24">
        <v>0</v>
      </c>
      <c r="N14" s="24">
        <f t="shared" si="0"/>
        <v>9505.48</v>
      </c>
      <c r="O14" s="24">
        <f t="shared" si="1"/>
        <v>60494.520000000004</v>
      </c>
      <c r="P14" s="7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</row>
    <row r="15" spans="1:192" s="74" customFormat="1" ht="29.25" customHeight="1" x14ac:dyDescent="0.25">
      <c r="A15" s="43"/>
      <c r="B15" s="77">
        <v>5</v>
      </c>
      <c r="C15" s="72" t="s">
        <v>129</v>
      </c>
      <c r="D15" s="63" t="s">
        <v>108</v>
      </c>
      <c r="E15" s="72" t="s">
        <v>145</v>
      </c>
      <c r="F15" s="63" t="s">
        <v>113</v>
      </c>
      <c r="G15" s="63" t="s">
        <v>118</v>
      </c>
      <c r="H15" s="63" t="s">
        <v>154</v>
      </c>
      <c r="I15" s="24">
        <v>80000</v>
      </c>
      <c r="J15" s="24">
        <v>2296</v>
      </c>
      <c r="K15" s="24">
        <v>7103.34</v>
      </c>
      <c r="L15" s="24">
        <v>2432</v>
      </c>
      <c r="M15" s="24">
        <v>1190.1199999999999</v>
      </c>
      <c r="N15" s="24">
        <f t="shared" si="0"/>
        <v>13021.46</v>
      </c>
      <c r="O15" s="24">
        <f t="shared" si="1"/>
        <v>66978.540000000008</v>
      </c>
      <c r="P15" s="7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</row>
    <row r="16" spans="1:192" s="74" customFormat="1" ht="29.25" customHeight="1" x14ac:dyDescent="0.25">
      <c r="A16" s="43"/>
      <c r="B16" s="77">
        <v>6</v>
      </c>
      <c r="C16" s="72" t="s">
        <v>130</v>
      </c>
      <c r="D16" s="63" t="s">
        <v>108</v>
      </c>
      <c r="E16" s="72" t="s">
        <v>147</v>
      </c>
      <c r="F16" s="63" t="s">
        <v>111</v>
      </c>
      <c r="G16" s="63" t="s">
        <v>117</v>
      </c>
      <c r="H16" s="63" t="s">
        <v>154</v>
      </c>
      <c r="I16" s="24">
        <v>50000</v>
      </c>
      <c r="J16" s="24">
        <v>1435</v>
      </c>
      <c r="K16" s="24">
        <v>1854</v>
      </c>
      <c r="L16" s="24">
        <v>1520</v>
      </c>
      <c r="M16" s="24">
        <v>0</v>
      </c>
      <c r="N16" s="24">
        <f t="shared" si="0"/>
        <v>4809</v>
      </c>
      <c r="O16" s="24">
        <f t="shared" si="1"/>
        <v>45191</v>
      </c>
      <c r="P16" s="7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</row>
    <row r="17" spans="1:192" s="74" customFormat="1" ht="29.25" customHeight="1" x14ac:dyDescent="0.25">
      <c r="A17" s="43"/>
      <c r="B17" s="77">
        <v>7</v>
      </c>
      <c r="C17" s="72" t="s">
        <v>131</v>
      </c>
      <c r="D17" s="63" t="s">
        <v>108</v>
      </c>
      <c r="E17" s="72" t="s">
        <v>148</v>
      </c>
      <c r="F17" s="63" t="s">
        <v>111</v>
      </c>
      <c r="G17" s="63" t="s">
        <v>120</v>
      </c>
      <c r="H17" s="63" t="s">
        <v>154</v>
      </c>
      <c r="I17" s="24">
        <v>50000</v>
      </c>
      <c r="J17" s="24">
        <v>1435</v>
      </c>
      <c r="K17" s="24">
        <v>1854</v>
      </c>
      <c r="L17" s="24">
        <v>1520</v>
      </c>
      <c r="M17" s="24">
        <v>0</v>
      </c>
      <c r="N17" s="24">
        <f t="shared" si="0"/>
        <v>4809</v>
      </c>
      <c r="O17" s="24">
        <f t="shared" si="1"/>
        <v>45191</v>
      </c>
      <c r="P17" s="7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3"/>
      <c r="CA17" s="43"/>
      <c r="CB17" s="43"/>
      <c r="CC17" s="43"/>
      <c r="CD17" s="43"/>
      <c r="CE17" s="43"/>
      <c r="CF17" s="43"/>
      <c r="CG17" s="43"/>
      <c r="CH17" s="43"/>
      <c r="CI17" s="43"/>
      <c r="CJ17" s="43"/>
      <c r="CK17" s="43"/>
      <c r="CL17" s="43"/>
      <c r="CM17" s="43"/>
      <c r="CN17" s="43"/>
      <c r="CO17" s="43"/>
      <c r="CP17" s="43"/>
      <c r="CQ17" s="43"/>
      <c r="CR17" s="43"/>
      <c r="CS17" s="43"/>
      <c r="CT17" s="43"/>
      <c r="CU17" s="43"/>
      <c r="CV17" s="43"/>
      <c r="CW17" s="43"/>
      <c r="CX17" s="43"/>
      <c r="CY17" s="43"/>
      <c r="CZ17" s="43"/>
      <c r="DA17" s="43"/>
      <c r="DB17" s="43"/>
      <c r="DC17" s="43"/>
      <c r="DD17" s="43"/>
      <c r="DE17" s="43"/>
      <c r="DF17" s="43"/>
      <c r="DG17" s="43"/>
      <c r="DH17" s="43"/>
      <c r="DI17" s="43"/>
      <c r="DJ17" s="43"/>
      <c r="DK17" s="43"/>
      <c r="DL17" s="43"/>
      <c r="DM17" s="43"/>
      <c r="DN17" s="43"/>
      <c r="DO17" s="43"/>
      <c r="DP17" s="43"/>
      <c r="DQ17" s="43"/>
      <c r="DR17" s="43"/>
      <c r="DS17" s="43"/>
      <c r="DT17" s="43"/>
      <c r="DU17" s="43"/>
      <c r="DV17" s="43"/>
      <c r="DW17" s="43"/>
      <c r="DX17" s="43"/>
      <c r="DY17" s="43"/>
      <c r="DZ17" s="43"/>
      <c r="EA17" s="43"/>
      <c r="EB17" s="43"/>
      <c r="EC17" s="43"/>
      <c r="ED17" s="43"/>
      <c r="EE17" s="43"/>
      <c r="EF17" s="43"/>
      <c r="EG17" s="43"/>
      <c r="EH17" s="43"/>
      <c r="EI17" s="43"/>
      <c r="EJ17" s="43"/>
      <c r="EK17" s="43"/>
      <c r="EL17" s="43"/>
      <c r="EM17" s="43"/>
      <c r="EN17" s="43"/>
      <c r="EO17" s="43"/>
      <c r="EP17" s="43"/>
      <c r="EQ17" s="43"/>
      <c r="ER17" s="43"/>
      <c r="ES17" s="43"/>
      <c r="ET17" s="43"/>
      <c r="EU17" s="43"/>
      <c r="EV17" s="43"/>
      <c r="EW17" s="43"/>
      <c r="EX17" s="43"/>
      <c r="EY17" s="43"/>
      <c r="EZ17" s="43"/>
      <c r="FA17" s="43"/>
      <c r="FB17" s="43"/>
      <c r="FC17" s="43"/>
      <c r="FD17" s="43"/>
      <c r="FE17" s="43"/>
      <c r="FF17" s="43"/>
      <c r="FG17" s="43"/>
      <c r="FH17" s="43"/>
      <c r="FI17" s="43"/>
      <c r="FJ17" s="43"/>
      <c r="FK17" s="43"/>
      <c r="FL17" s="43"/>
      <c r="FM17" s="43"/>
      <c r="FN17" s="43"/>
      <c r="FO17" s="43"/>
      <c r="FP17" s="43"/>
      <c r="FQ17" s="43"/>
      <c r="FR17" s="43"/>
      <c r="FS17" s="43"/>
      <c r="FT17" s="43"/>
      <c r="FU17" s="43"/>
      <c r="FV17" s="43"/>
      <c r="FW17" s="43"/>
      <c r="FX17" s="43"/>
      <c r="FY17" s="43"/>
      <c r="FZ17" s="43"/>
      <c r="GA17" s="43"/>
      <c r="GB17" s="43"/>
      <c r="GC17" s="43"/>
      <c r="GD17" s="43"/>
      <c r="GE17" s="43"/>
      <c r="GF17" s="43"/>
      <c r="GG17" s="43"/>
      <c r="GH17" s="43"/>
      <c r="GI17" s="43"/>
      <c r="GJ17" s="43"/>
    </row>
    <row r="18" spans="1:192" s="74" customFormat="1" ht="29.25" customHeight="1" x14ac:dyDescent="0.25">
      <c r="A18" s="43"/>
      <c r="B18" s="77">
        <v>8</v>
      </c>
      <c r="C18" s="72" t="s">
        <v>132</v>
      </c>
      <c r="D18" s="63" t="s">
        <v>108</v>
      </c>
      <c r="E18" s="72" t="s">
        <v>104</v>
      </c>
      <c r="F18" s="63" t="s">
        <v>111</v>
      </c>
      <c r="G18" s="63" t="s">
        <v>116</v>
      </c>
      <c r="H18" s="63" t="s">
        <v>154</v>
      </c>
      <c r="I18" s="24">
        <v>40000</v>
      </c>
      <c r="J18" s="24">
        <v>1148</v>
      </c>
      <c r="K18" s="24">
        <v>442.65</v>
      </c>
      <c r="L18" s="24">
        <v>1216</v>
      </c>
      <c r="M18" s="24">
        <v>0</v>
      </c>
      <c r="N18" s="24">
        <f t="shared" si="0"/>
        <v>2806.65</v>
      </c>
      <c r="O18" s="24">
        <f t="shared" si="1"/>
        <v>37193.35</v>
      </c>
      <c r="P18" s="7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43"/>
      <c r="BA18" s="43"/>
      <c r="BB18" s="43"/>
      <c r="BC18" s="43"/>
      <c r="BD18" s="43"/>
      <c r="BE18" s="43"/>
      <c r="BF18" s="43"/>
      <c r="BG18" s="43"/>
      <c r="BH18" s="43"/>
      <c r="BI18" s="43"/>
      <c r="BJ18" s="43"/>
      <c r="BK18" s="43"/>
      <c r="BL18" s="43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3"/>
      <c r="CA18" s="43"/>
      <c r="CB18" s="43"/>
      <c r="CC18" s="43"/>
      <c r="CD18" s="43"/>
      <c r="CE18" s="43"/>
      <c r="CF18" s="43"/>
      <c r="CG18" s="43"/>
      <c r="CH18" s="43"/>
      <c r="CI18" s="43"/>
      <c r="CJ18" s="43"/>
      <c r="CK18" s="43"/>
      <c r="CL18" s="43"/>
      <c r="CM18" s="43"/>
      <c r="CN18" s="43"/>
      <c r="CO18" s="43"/>
      <c r="CP18" s="43"/>
      <c r="CQ18" s="43"/>
      <c r="CR18" s="43"/>
      <c r="CS18" s="43"/>
      <c r="CT18" s="43"/>
      <c r="CU18" s="43"/>
      <c r="CV18" s="43"/>
      <c r="CW18" s="43"/>
      <c r="CX18" s="43"/>
      <c r="CY18" s="43"/>
      <c r="CZ18" s="43"/>
      <c r="DA18" s="43"/>
      <c r="DB18" s="43"/>
      <c r="DC18" s="43"/>
      <c r="DD18" s="43"/>
      <c r="DE18" s="43"/>
      <c r="DF18" s="43"/>
      <c r="DG18" s="43"/>
      <c r="DH18" s="43"/>
      <c r="DI18" s="43"/>
      <c r="DJ18" s="43"/>
      <c r="DK18" s="43"/>
      <c r="DL18" s="43"/>
      <c r="DM18" s="43"/>
      <c r="DN18" s="43"/>
      <c r="DO18" s="43"/>
      <c r="DP18" s="43"/>
      <c r="DQ18" s="43"/>
      <c r="DR18" s="43"/>
      <c r="DS18" s="43"/>
      <c r="DT18" s="43"/>
      <c r="DU18" s="43"/>
      <c r="DV18" s="43"/>
      <c r="DW18" s="43"/>
      <c r="DX18" s="43"/>
      <c r="DY18" s="43"/>
      <c r="DZ18" s="43"/>
      <c r="EA18" s="43"/>
      <c r="EB18" s="43"/>
      <c r="EC18" s="43"/>
      <c r="ED18" s="43"/>
      <c r="EE18" s="43"/>
      <c r="EF18" s="43"/>
      <c r="EG18" s="43"/>
      <c r="EH18" s="43"/>
      <c r="EI18" s="43"/>
      <c r="EJ18" s="43"/>
      <c r="EK18" s="43"/>
      <c r="EL18" s="43"/>
      <c r="EM18" s="43"/>
      <c r="EN18" s="43"/>
      <c r="EO18" s="43"/>
      <c r="EP18" s="43"/>
      <c r="EQ18" s="43"/>
      <c r="ER18" s="43"/>
      <c r="ES18" s="43"/>
      <c r="ET18" s="43"/>
      <c r="EU18" s="43"/>
      <c r="EV18" s="43"/>
      <c r="EW18" s="43"/>
      <c r="EX18" s="43"/>
      <c r="EY18" s="43"/>
      <c r="EZ18" s="43"/>
      <c r="FA18" s="43"/>
      <c r="FB18" s="43"/>
      <c r="FC18" s="43"/>
      <c r="FD18" s="43"/>
      <c r="FE18" s="43"/>
      <c r="FF18" s="43"/>
      <c r="FG18" s="43"/>
      <c r="FH18" s="43"/>
      <c r="FI18" s="43"/>
      <c r="FJ18" s="43"/>
      <c r="FK18" s="43"/>
      <c r="FL18" s="43"/>
      <c r="FM18" s="43"/>
      <c r="FN18" s="43"/>
      <c r="FO18" s="43"/>
      <c r="FP18" s="43"/>
      <c r="FQ18" s="43"/>
      <c r="FR18" s="43"/>
      <c r="FS18" s="43"/>
      <c r="FT18" s="43"/>
      <c r="FU18" s="43"/>
      <c r="FV18" s="43"/>
      <c r="FW18" s="43"/>
      <c r="FX18" s="43"/>
      <c r="FY18" s="43"/>
      <c r="FZ18" s="43"/>
      <c r="GA18" s="43"/>
      <c r="GB18" s="43"/>
      <c r="GC18" s="43"/>
      <c r="GD18" s="43"/>
      <c r="GE18" s="43"/>
      <c r="GF18" s="43"/>
      <c r="GG18" s="43"/>
      <c r="GH18" s="43"/>
      <c r="GI18" s="43"/>
      <c r="GJ18" s="43"/>
    </row>
    <row r="19" spans="1:192" s="74" customFormat="1" ht="29.25" customHeight="1" x14ac:dyDescent="0.25">
      <c r="A19" s="43"/>
      <c r="B19" s="77">
        <v>9</v>
      </c>
      <c r="C19" s="72" t="s">
        <v>133</v>
      </c>
      <c r="D19" s="63" t="s">
        <v>109</v>
      </c>
      <c r="E19" s="72" t="s">
        <v>92</v>
      </c>
      <c r="F19" s="63" t="s">
        <v>111</v>
      </c>
      <c r="G19" s="63" t="s">
        <v>121</v>
      </c>
      <c r="H19" s="63" t="s">
        <v>154</v>
      </c>
      <c r="I19" s="24">
        <v>70000</v>
      </c>
      <c r="J19" s="24">
        <v>2009</v>
      </c>
      <c r="K19" s="24">
        <v>5368.48</v>
      </c>
      <c r="L19" s="24">
        <v>2128</v>
      </c>
      <c r="M19" s="24">
        <v>0</v>
      </c>
      <c r="N19" s="24">
        <f t="shared" si="0"/>
        <v>9505.48</v>
      </c>
      <c r="O19" s="24">
        <f t="shared" si="1"/>
        <v>60494.520000000004</v>
      </c>
      <c r="P19" s="7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3"/>
      <c r="AZ19" s="43"/>
      <c r="BA19" s="43"/>
      <c r="BB19" s="43"/>
      <c r="BC19" s="43"/>
      <c r="BD19" s="43"/>
      <c r="BE19" s="43"/>
      <c r="BF19" s="43"/>
      <c r="BG19" s="43"/>
      <c r="BH19" s="43"/>
      <c r="BI19" s="43"/>
      <c r="BJ19" s="43"/>
      <c r="BK19" s="43"/>
      <c r="BL19" s="43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3"/>
      <c r="CA19" s="43"/>
      <c r="CB19" s="43"/>
      <c r="CC19" s="43"/>
      <c r="CD19" s="43"/>
      <c r="CE19" s="43"/>
      <c r="CF19" s="43"/>
      <c r="CG19" s="43"/>
      <c r="CH19" s="43"/>
      <c r="CI19" s="43"/>
      <c r="CJ19" s="43"/>
      <c r="CK19" s="43"/>
      <c r="CL19" s="43"/>
      <c r="CM19" s="43"/>
      <c r="CN19" s="43"/>
      <c r="CO19" s="43"/>
      <c r="CP19" s="43"/>
      <c r="CQ19" s="43"/>
      <c r="CR19" s="43"/>
      <c r="CS19" s="43"/>
      <c r="CT19" s="43"/>
      <c r="CU19" s="43"/>
      <c r="CV19" s="43"/>
      <c r="CW19" s="43"/>
      <c r="CX19" s="43"/>
      <c r="CY19" s="43"/>
      <c r="CZ19" s="43"/>
      <c r="DA19" s="43"/>
      <c r="DB19" s="43"/>
      <c r="DC19" s="43"/>
      <c r="DD19" s="43"/>
      <c r="DE19" s="43"/>
      <c r="DF19" s="43"/>
      <c r="DG19" s="43"/>
      <c r="DH19" s="43"/>
      <c r="DI19" s="43"/>
      <c r="DJ19" s="43"/>
      <c r="DK19" s="43"/>
      <c r="DL19" s="43"/>
      <c r="DM19" s="43"/>
      <c r="DN19" s="43"/>
      <c r="DO19" s="43"/>
      <c r="DP19" s="43"/>
      <c r="DQ19" s="43"/>
      <c r="DR19" s="43"/>
      <c r="DS19" s="43"/>
      <c r="DT19" s="43"/>
      <c r="DU19" s="43"/>
      <c r="DV19" s="43"/>
      <c r="DW19" s="43"/>
      <c r="DX19" s="43"/>
      <c r="DY19" s="43"/>
      <c r="DZ19" s="43"/>
      <c r="EA19" s="43"/>
      <c r="EB19" s="43"/>
      <c r="EC19" s="43"/>
      <c r="ED19" s="43"/>
      <c r="EE19" s="43"/>
      <c r="EF19" s="43"/>
      <c r="EG19" s="43"/>
      <c r="EH19" s="43"/>
      <c r="EI19" s="43"/>
      <c r="EJ19" s="43"/>
      <c r="EK19" s="43"/>
      <c r="EL19" s="43"/>
      <c r="EM19" s="43"/>
      <c r="EN19" s="43"/>
      <c r="EO19" s="43"/>
      <c r="EP19" s="43"/>
      <c r="EQ19" s="43"/>
      <c r="ER19" s="43"/>
      <c r="ES19" s="43"/>
      <c r="ET19" s="43"/>
      <c r="EU19" s="43"/>
      <c r="EV19" s="43"/>
      <c r="EW19" s="43"/>
      <c r="EX19" s="43"/>
      <c r="EY19" s="43"/>
      <c r="EZ19" s="43"/>
      <c r="FA19" s="43"/>
      <c r="FB19" s="43"/>
      <c r="FC19" s="43"/>
      <c r="FD19" s="43"/>
      <c r="FE19" s="43"/>
      <c r="FF19" s="43"/>
      <c r="FG19" s="43"/>
      <c r="FH19" s="43"/>
      <c r="FI19" s="43"/>
      <c r="FJ19" s="43"/>
      <c r="FK19" s="43"/>
      <c r="FL19" s="43"/>
      <c r="FM19" s="43"/>
      <c r="FN19" s="43"/>
      <c r="FO19" s="43"/>
      <c r="FP19" s="43"/>
      <c r="FQ19" s="43"/>
      <c r="FR19" s="43"/>
      <c r="FS19" s="43"/>
      <c r="FT19" s="43"/>
      <c r="FU19" s="43"/>
      <c r="FV19" s="43"/>
      <c r="FW19" s="43"/>
      <c r="FX19" s="43"/>
      <c r="FY19" s="43"/>
      <c r="FZ19" s="43"/>
      <c r="GA19" s="43"/>
      <c r="GB19" s="43"/>
      <c r="GC19" s="43"/>
      <c r="GD19" s="43"/>
      <c r="GE19" s="43"/>
      <c r="GF19" s="43"/>
      <c r="GG19" s="43"/>
      <c r="GH19" s="43"/>
      <c r="GI19" s="43"/>
      <c r="GJ19" s="43"/>
    </row>
    <row r="20" spans="1:192" s="74" customFormat="1" ht="29.25" customHeight="1" x14ac:dyDescent="0.25">
      <c r="A20" s="43"/>
      <c r="B20" s="77">
        <v>10</v>
      </c>
      <c r="C20" s="72" t="s">
        <v>134</v>
      </c>
      <c r="D20" s="63" t="s">
        <v>108</v>
      </c>
      <c r="E20" s="72" t="s">
        <v>96</v>
      </c>
      <c r="F20" s="63" t="s">
        <v>111</v>
      </c>
      <c r="G20" s="63" t="s">
        <v>122</v>
      </c>
      <c r="H20" s="63" t="s">
        <v>154</v>
      </c>
      <c r="I20" s="24">
        <v>50000</v>
      </c>
      <c r="J20" s="24">
        <v>1435</v>
      </c>
      <c r="K20" s="24">
        <v>1854</v>
      </c>
      <c r="L20" s="24">
        <v>1520</v>
      </c>
      <c r="M20" s="24">
        <v>0</v>
      </c>
      <c r="N20" s="24">
        <f t="shared" si="0"/>
        <v>4809</v>
      </c>
      <c r="O20" s="24">
        <f t="shared" si="1"/>
        <v>45191</v>
      </c>
      <c r="P20" s="7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3"/>
      <c r="DB20" s="43"/>
      <c r="DC20" s="43"/>
      <c r="DD20" s="43"/>
      <c r="DE20" s="43"/>
      <c r="DF20" s="43"/>
      <c r="DG20" s="43"/>
      <c r="DH20" s="43"/>
      <c r="DI20" s="43"/>
      <c r="DJ20" s="43"/>
      <c r="DK20" s="43"/>
      <c r="DL20" s="43"/>
      <c r="DM20" s="43"/>
      <c r="DN20" s="43"/>
      <c r="DO20" s="43"/>
      <c r="DP20" s="43"/>
      <c r="DQ20" s="43"/>
      <c r="DR20" s="43"/>
      <c r="DS20" s="43"/>
      <c r="DT20" s="43"/>
      <c r="DU20" s="43"/>
      <c r="DV20" s="43"/>
      <c r="DW20" s="43"/>
      <c r="DX20" s="43"/>
      <c r="DY20" s="43"/>
      <c r="DZ20" s="43"/>
      <c r="EA20" s="43"/>
      <c r="EB20" s="43"/>
      <c r="EC20" s="43"/>
      <c r="ED20" s="43"/>
      <c r="EE20" s="43"/>
      <c r="EF20" s="43"/>
      <c r="EG20" s="43"/>
      <c r="EH20" s="43"/>
      <c r="EI20" s="43"/>
      <c r="EJ20" s="43"/>
      <c r="EK20" s="43"/>
      <c r="EL20" s="43"/>
      <c r="EM20" s="43"/>
      <c r="EN20" s="43"/>
      <c r="EO20" s="43"/>
      <c r="EP20" s="43"/>
      <c r="EQ20" s="43"/>
      <c r="ER20" s="43"/>
      <c r="ES20" s="43"/>
      <c r="ET20" s="43"/>
      <c r="EU20" s="43"/>
      <c r="EV20" s="43"/>
      <c r="EW20" s="43"/>
      <c r="EX20" s="43"/>
      <c r="EY20" s="43"/>
      <c r="EZ20" s="43"/>
      <c r="FA20" s="43"/>
      <c r="FB20" s="43"/>
      <c r="FC20" s="43"/>
      <c r="FD20" s="43"/>
      <c r="FE20" s="43"/>
      <c r="FF20" s="43"/>
      <c r="FG20" s="43"/>
      <c r="FH20" s="43"/>
      <c r="FI20" s="43"/>
      <c r="FJ20" s="43"/>
      <c r="FK20" s="43"/>
      <c r="FL20" s="43"/>
      <c r="FM20" s="43"/>
      <c r="FN20" s="43"/>
      <c r="FO20" s="43"/>
      <c r="FP20" s="43"/>
      <c r="FQ20" s="43"/>
      <c r="FR20" s="43"/>
      <c r="FS20" s="43"/>
      <c r="FT20" s="43"/>
      <c r="FU20" s="43"/>
      <c r="FV20" s="43"/>
      <c r="FW20" s="43"/>
      <c r="FX20" s="43"/>
      <c r="FY20" s="43"/>
      <c r="FZ20" s="43"/>
      <c r="GA20" s="43"/>
      <c r="GB20" s="43"/>
      <c r="GC20" s="43"/>
      <c r="GD20" s="43"/>
      <c r="GE20" s="43"/>
      <c r="GF20" s="43"/>
      <c r="GG20" s="43"/>
      <c r="GH20" s="43"/>
      <c r="GI20" s="43"/>
      <c r="GJ20" s="43"/>
    </row>
    <row r="21" spans="1:192" s="74" customFormat="1" ht="29.25" customHeight="1" x14ac:dyDescent="0.25">
      <c r="A21" s="43"/>
      <c r="B21" s="77">
        <v>11</v>
      </c>
      <c r="C21" s="72" t="s">
        <v>135</v>
      </c>
      <c r="D21" s="63" t="s">
        <v>109</v>
      </c>
      <c r="E21" s="72" t="s">
        <v>149</v>
      </c>
      <c r="F21" s="63" t="s">
        <v>115</v>
      </c>
      <c r="G21" s="63" t="s">
        <v>155</v>
      </c>
      <c r="H21" s="63" t="s">
        <v>154</v>
      </c>
      <c r="I21" s="24">
        <v>40000</v>
      </c>
      <c r="J21" s="24">
        <v>1148</v>
      </c>
      <c r="K21" s="24">
        <v>442.65</v>
      </c>
      <c r="L21" s="24">
        <v>1216</v>
      </c>
      <c r="M21" s="24">
        <v>0</v>
      </c>
      <c r="N21" s="24">
        <f t="shared" si="0"/>
        <v>2806.65</v>
      </c>
      <c r="O21" s="24">
        <f t="shared" si="1"/>
        <v>37193.35</v>
      </c>
      <c r="P21" s="7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  <c r="CW21" s="43"/>
      <c r="CX21" s="43"/>
      <c r="CY21" s="43"/>
      <c r="CZ21" s="43"/>
      <c r="DA21" s="43"/>
      <c r="DB21" s="43"/>
      <c r="DC21" s="43"/>
      <c r="DD21" s="43"/>
      <c r="DE21" s="43"/>
      <c r="DF21" s="43"/>
      <c r="DG21" s="43"/>
      <c r="DH21" s="43"/>
      <c r="DI21" s="43"/>
      <c r="DJ21" s="43"/>
      <c r="DK21" s="43"/>
      <c r="DL21" s="43"/>
      <c r="DM21" s="43"/>
      <c r="DN21" s="43"/>
      <c r="DO21" s="43"/>
      <c r="DP21" s="43"/>
      <c r="DQ21" s="43"/>
      <c r="DR21" s="43"/>
      <c r="DS21" s="43"/>
      <c r="DT21" s="43"/>
      <c r="DU21" s="43"/>
      <c r="DV21" s="43"/>
      <c r="DW21" s="43"/>
      <c r="DX21" s="43"/>
      <c r="DY21" s="43"/>
      <c r="DZ21" s="43"/>
      <c r="EA21" s="43"/>
      <c r="EB21" s="43"/>
      <c r="EC21" s="43"/>
      <c r="ED21" s="43"/>
      <c r="EE21" s="43"/>
      <c r="EF21" s="43"/>
      <c r="EG21" s="43"/>
      <c r="EH21" s="43"/>
      <c r="EI21" s="43"/>
      <c r="EJ21" s="43"/>
      <c r="EK21" s="43"/>
      <c r="EL21" s="43"/>
      <c r="EM21" s="43"/>
      <c r="EN21" s="43"/>
      <c r="EO21" s="43"/>
      <c r="EP21" s="43"/>
      <c r="EQ21" s="43"/>
      <c r="ER21" s="43"/>
      <c r="ES21" s="43"/>
      <c r="ET21" s="43"/>
      <c r="EU21" s="43"/>
      <c r="EV21" s="43"/>
      <c r="EW21" s="43"/>
      <c r="EX21" s="43"/>
      <c r="EY21" s="43"/>
      <c r="EZ21" s="43"/>
      <c r="FA21" s="43"/>
      <c r="FB21" s="43"/>
      <c r="FC21" s="43"/>
      <c r="FD21" s="43"/>
      <c r="FE21" s="43"/>
      <c r="FF21" s="43"/>
      <c r="FG21" s="43"/>
      <c r="FH21" s="43"/>
      <c r="FI21" s="43"/>
      <c r="FJ21" s="43"/>
      <c r="FK21" s="43"/>
      <c r="FL21" s="43"/>
      <c r="FM21" s="43"/>
      <c r="FN21" s="43"/>
      <c r="FO21" s="43"/>
      <c r="FP21" s="43"/>
      <c r="FQ21" s="43"/>
      <c r="FR21" s="43"/>
      <c r="FS21" s="43"/>
      <c r="FT21" s="43"/>
      <c r="FU21" s="43"/>
      <c r="FV21" s="43"/>
      <c r="FW21" s="43"/>
      <c r="FX21" s="43"/>
      <c r="FY21" s="43"/>
      <c r="FZ21" s="43"/>
      <c r="GA21" s="43"/>
      <c r="GB21" s="43"/>
      <c r="GC21" s="43"/>
      <c r="GD21" s="43"/>
      <c r="GE21" s="43"/>
      <c r="GF21" s="43"/>
      <c r="GG21" s="43"/>
      <c r="GH21" s="43"/>
      <c r="GI21" s="43"/>
      <c r="GJ21" s="43"/>
    </row>
    <row r="22" spans="1:192" s="74" customFormat="1" ht="29.25" customHeight="1" x14ac:dyDescent="0.25">
      <c r="A22" s="43"/>
      <c r="B22" s="77">
        <v>12</v>
      </c>
      <c r="C22" s="72" t="s">
        <v>137</v>
      </c>
      <c r="D22" s="63" t="s">
        <v>109</v>
      </c>
      <c r="E22" s="72" t="s">
        <v>146</v>
      </c>
      <c r="F22" s="63" t="s">
        <v>111</v>
      </c>
      <c r="G22" s="63" t="s">
        <v>121</v>
      </c>
      <c r="H22" s="63" t="s">
        <v>154</v>
      </c>
      <c r="I22" s="24">
        <v>60000</v>
      </c>
      <c r="J22" s="24">
        <v>1722</v>
      </c>
      <c r="K22" s="24">
        <v>3486.68</v>
      </c>
      <c r="L22" s="24">
        <v>1824</v>
      </c>
      <c r="M22" s="24">
        <v>0</v>
      </c>
      <c r="N22" s="24">
        <f t="shared" si="0"/>
        <v>7032.68</v>
      </c>
      <c r="O22" s="24">
        <f t="shared" si="1"/>
        <v>52967.32</v>
      </c>
      <c r="P22" s="7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43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3"/>
      <c r="CA22" s="43"/>
      <c r="CB22" s="43"/>
      <c r="CC22" s="43"/>
      <c r="CD22" s="43"/>
      <c r="CE22" s="43"/>
      <c r="CF22" s="43"/>
      <c r="CG22" s="43"/>
      <c r="CH22" s="43"/>
      <c r="CI22" s="43"/>
      <c r="CJ22" s="43"/>
      <c r="CK22" s="43"/>
      <c r="CL22" s="43"/>
      <c r="CM22" s="43"/>
      <c r="CN22" s="43"/>
      <c r="CO22" s="43"/>
      <c r="CP22" s="43"/>
      <c r="CQ22" s="43"/>
      <c r="CR22" s="43"/>
      <c r="CS22" s="43"/>
      <c r="CT22" s="43"/>
      <c r="CU22" s="43"/>
      <c r="CV22" s="43"/>
      <c r="CW22" s="43"/>
      <c r="CX22" s="43"/>
      <c r="CY22" s="43"/>
      <c r="CZ22" s="43"/>
      <c r="DA22" s="43"/>
      <c r="DB22" s="43"/>
      <c r="DC22" s="43"/>
      <c r="DD22" s="43"/>
      <c r="DE22" s="43"/>
      <c r="DF22" s="43"/>
      <c r="DG22" s="43"/>
      <c r="DH22" s="43"/>
      <c r="DI22" s="43"/>
      <c r="DJ22" s="43"/>
      <c r="DK22" s="43"/>
      <c r="DL22" s="43"/>
      <c r="DM22" s="43"/>
      <c r="DN22" s="43"/>
      <c r="DO22" s="43"/>
      <c r="DP22" s="43"/>
      <c r="DQ22" s="43"/>
      <c r="DR22" s="43"/>
      <c r="DS22" s="43"/>
      <c r="DT22" s="43"/>
      <c r="DU22" s="43"/>
      <c r="DV22" s="43"/>
      <c r="DW22" s="43"/>
      <c r="DX22" s="43"/>
      <c r="DY22" s="43"/>
      <c r="DZ22" s="43"/>
      <c r="EA22" s="43"/>
      <c r="EB22" s="43"/>
      <c r="EC22" s="43"/>
      <c r="ED22" s="43"/>
      <c r="EE22" s="43"/>
      <c r="EF22" s="43"/>
      <c r="EG22" s="43"/>
      <c r="EH22" s="43"/>
      <c r="EI22" s="43"/>
      <c r="EJ22" s="43"/>
      <c r="EK22" s="43"/>
      <c r="EL22" s="43"/>
      <c r="EM22" s="43"/>
      <c r="EN22" s="43"/>
      <c r="EO22" s="43"/>
      <c r="EP22" s="43"/>
      <c r="EQ22" s="43"/>
      <c r="ER22" s="43"/>
      <c r="ES22" s="43"/>
      <c r="ET22" s="43"/>
      <c r="EU22" s="43"/>
      <c r="EV22" s="43"/>
      <c r="EW22" s="43"/>
      <c r="EX22" s="43"/>
      <c r="EY22" s="43"/>
      <c r="EZ22" s="43"/>
      <c r="FA22" s="43"/>
      <c r="FB22" s="43"/>
      <c r="FC22" s="43"/>
      <c r="FD22" s="43"/>
      <c r="FE22" s="43"/>
      <c r="FF22" s="43"/>
      <c r="FG22" s="43"/>
      <c r="FH22" s="43"/>
      <c r="FI22" s="43"/>
      <c r="FJ22" s="43"/>
      <c r="FK22" s="43"/>
      <c r="FL22" s="43"/>
      <c r="FM22" s="43"/>
      <c r="FN22" s="43"/>
      <c r="FO22" s="43"/>
      <c r="FP22" s="43"/>
      <c r="FQ22" s="43"/>
      <c r="FR22" s="43"/>
      <c r="FS22" s="43"/>
      <c r="FT22" s="43"/>
      <c r="FU22" s="43"/>
      <c r="FV22" s="43"/>
      <c r="FW22" s="43"/>
      <c r="FX22" s="43"/>
      <c r="FY22" s="43"/>
      <c r="FZ22" s="43"/>
      <c r="GA22" s="43"/>
      <c r="GB22" s="43"/>
      <c r="GC22" s="43"/>
      <c r="GD22" s="43"/>
      <c r="GE22" s="43"/>
      <c r="GF22" s="43"/>
      <c r="GG22" s="43"/>
      <c r="GH22" s="43"/>
      <c r="GI22" s="43"/>
      <c r="GJ22" s="43"/>
    </row>
    <row r="23" spans="1:192" s="74" customFormat="1" ht="29.25" customHeight="1" x14ac:dyDescent="0.25">
      <c r="A23" s="43"/>
      <c r="B23" s="77">
        <v>13</v>
      </c>
      <c r="C23" s="72" t="s">
        <v>139</v>
      </c>
      <c r="D23" s="63" t="s">
        <v>108</v>
      </c>
      <c r="E23" s="72" t="s">
        <v>150</v>
      </c>
      <c r="F23" s="63" t="s">
        <v>115</v>
      </c>
      <c r="G23" s="63" t="s">
        <v>121</v>
      </c>
      <c r="H23" s="63" t="s">
        <v>154</v>
      </c>
      <c r="I23" s="24">
        <v>40000</v>
      </c>
      <c r="J23" s="24">
        <v>1148</v>
      </c>
      <c r="K23" s="24">
        <v>442.65</v>
      </c>
      <c r="L23" s="24">
        <v>1216</v>
      </c>
      <c r="M23" s="24">
        <v>0</v>
      </c>
      <c r="N23" s="24">
        <f t="shared" si="0"/>
        <v>2806.65</v>
      </c>
      <c r="O23" s="24">
        <f t="shared" si="1"/>
        <v>37193.35</v>
      </c>
      <c r="P23" s="7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  <c r="CW23" s="43"/>
      <c r="CX23" s="43"/>
      <c r="CY23" s="43"/>
      <c r="CZ23" s="43"/>
      <c r="DA23" s="43"/>
      <c r="DB23" s="43"/>
      <c r="DC23" s="43"/>
      <c r="DD23" s="43"/>
      <c r="DE23" s="43"/>
      <c r="DF23" s="43"/>
      <c r="DG23" s="43"/>
      <c r="DH23" s="43"/>
      <c r="DI23" s="43"/>
      <c r="DJ23" s="43"/>
      <c r="DK23" s="43"/>
      <c r="DL23" s="43"/>
      <c r="DM23" s="43"/>
      <c r="DN23" s="43"/>
      <c r="DO23" s="43"/>
      <c r="DP23" s="43"/>
      <c r="DQ23" s="43"/>
      <c r="DR23" s="43"/>
      <c r="DS23" s="43"/>
      <c r="DT23" s="43"/>
      <c r="DU23" s="43"/>
      <c r="DV23" s="43"/>
      <c r="DW23" s="43"/>
      <c r="DX23" s="43"/>
      <c r="DY23" s="43"/>
      <c r="DZ23" s="43"/>
      <c r="EA23" s="43"/>
      <c r="EB23" s="43"/>
      <c r="EC23" s="43"/>
      <c r="ED23" s="43"/>
      <c r="EE23" s="43"/>
      <c r="EF23" s="43"/>
      <c r="EG23" s="43"/>
      <c r="EH23" s="43"/>
      <c r="EI23" s="43"/>
      <c r="EJ23" s="43"/>
      <c r="EK23" s="43"/>
      <c r="EL23" s="43"/>
      <c r="EM23" s="43"/>
      <c r="EN23" s="43"/>
      <c r="EO23" s="43"/>
      <c r="EP23" s="43"/>
      <c r="EQ23" s="43"/>
      <c r="ER23" s="43"/>
      <c r="ES23" s="43"/>
      <c r="ET23" s="43"/>
      <c r="EU23" s="43"/>
      <c r="EV23" s="43"/>
      <c r="EW23" s="43"/>
      <c r="EX23" s="43"/>
      <c r="EY23" s="43"/>
      <c r="EZ23" s="43"/>
      <c r="FA23" s="43"/>
      <c r="FB23" s="43"/>
      <c r="FC23" s="43"/>
      <c r="FD23" s="43"/>
      <c r="FE23" s="43"/>
      <c r="FF23" s="43"/>
      <c r="FG23" s="43"/>
      <c r="FH23" s="43"/>
      <c r="FI23" s="43"/>
      <c r="FJ23" s="43"/>
      <c r="FK23" s="43"/>
      <c r="FL23" s="43"/>
      <c r="FM23" s="43"/>
      <c r="FN23" s="43"/>
      <c r="FO23" s="43"/>
      <c r="FP23" s="43"/>
      <c r="FQ23" s="43"/>
      <c r="FR23" s="43"/>
      <c r="FS23" s="43"/>
      <c r="FT23" s="43"/>
      <c r="FU23" s="43"/>
      <c r="FV23" s="43"/>
      <c r="FW23" s="43"/>
      <c r="FX23" s="43"/>
      <c r="FY23" s="43"/>
      <c r="FZ23" s="43"/>
      <c r="GA23" s="43"/>
      <c r="GB23" s="43"/>
      <c r="GC23" s="43"/>
      <c r="GD23" s="43"/>
      <c r="GE23" s="43"/>
      <c r="GF23" s="43"/>
      <c r="GG23" s="43"/>
      <c r="GH23" s="43"/>
      <c r="GI23" s="43"/>
      <c r="GJ23" s="43"/>
    </row>
    <row r="24" spans="1:192" s="74" customFormat="1" ht="29.25" customHeight="1" x14ac:dyDescent="0.25">
      <c r="A24" s="43"/>
      <c r="B24" s="77">
        <v>14</v>
      </c>
      <c r="C24" s="72" t="s">
        <v>140</v>
      </c>
      <c r="D24" s="63" t="s">
        <v>109</v>
      </c>
      <c r="E24" s="72" t="s">
        <v>150</v>
      </c>
      <c r="F24" s="63" t="s">
        <v>115</v>
      </c>
      <c r="G24" s="63" t="s">
        <v>121</v>
      </c>
      <c r="H24" s="63" t="s">
        <v>154</v>
      </c>
      <c r="I24" s="24">
        <v>40000</v>
      </c>
      <c r="J24" s="24">
        <v>1148</v>
      </c>
      <c r="K24" s="24">
        <v>442.65</v>
      </c>
      <c r="L24" s="24">
        <v>1216</v>
      </c>
      <c r="M24" s="24">
        <v>0</v>
      </c>
      <c r="N24" s="24">
        <f t="shared" si="0"/>
        <v>2806.65</v>
      </c>
      <c r="O24" s="24">
        <f t="shared" si="1"/>
        <v>37193.35</v>
      </c>
      <c r="P24" s="7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  <c r="CY24" s="43"/>
      <c r="CZ24" s="43"/>
      <c r="DA24" s="43"/>
      <c r="DB24" s="43"/>
      <c r="DC24" s="43"/>
      <c r="DD24" s="43"/>
      <c r="DE24" s="43"/>
      <c r="DF24" s="43"/>
      <c r="DG24" s="43"/>
      <c r="DH24" s="43"/>
      <c r="DI24" s="43"/>
      <c r="DJ24" s="43"/>
      <c r="DK24" s="43"/>
      <c r="DL24" s="43"/>
      <c r="DM24" s="43"/>
      <c r="DN24" s="43"/>
      <c r="DO24" s="43"/>
      <c r="DP24" s="43"/>
      <c r="DQ24" s="43"/>
      <c r="DR24" s="43"/>
      <c r="DS24" s="43"/>
      <c r="DT24" s="43"/>
      <c r="DU24" s="43"/>
      <c r="DV24" s="43"/>
      <c r="DW24" s="43"/>
      <c r="DX24" s="43"/>
      <c r="DY24" s="43"/>
      <c r="DZ24" s="43"/>
      <c r="EA24" s="43"/>
      <c r="EB24" s="43"/>
      <c r="EC24" s="43"/>
      <c r="ED24" s="43"/>
      <c r="EE24" s="43"/>
      <c r="EF24" s="43"/>
      <c r="EG24" s="43"/>
      <c r="EH24" s="43"/>
      <c r="EI24" s="43"/>
      <c r="EJ24" s="43"/>
      <c r="EK24" s="43"/>
      <c r="EL24" s="43"/>
      <c r="EM24" s="43"/>
      <c r="EN24" s="43"/>
      <c r="EO24" s="43"/>
      <c r="EP24" s="43"/>
      <c r="EQ24" s="43"/>
      <c r="ER24" s="43"/>
      <c r="ES24" s="43"/>
      <c r="ET24" s="43"/>
      <c r="EU24" s="43"/>
      <c r="EV24" s="43"/>
      <c r="EW24" s="43"/>
      <c r="EX24" s="43"/>
      <c r="EY24" s="43"/>
      <c r="EZ24" s="43"/>
      <c r="FA24" s="43"/>
      <c r="FB24" s="43"/>
      <c r="FC24" s="43"/>
      <c r="FD24" s="43"/>
      <c r="FE24" s="43"/>
      <c r="FF24" s="43"/>
      <c r="FG24" s="43"/>
      <c r="FH24" s="43"/>
      <c r="FI24" s="43"/>
      <c r="FJ24" s="43"/>
      <c r="FK24" s="43"/>
      <c r="FL24" s="43"/>
      <c r="FM24" s="43"/>
      <c r="FN24" s="43"/>
      <c r="FO24" s="43"/>
      <c r="FP24" s="43"/>
      <c r="FQ24" s="43"/>
      <c r="FR24" s="43"/>
      <c r="FS24" s="43"/>
      <c r="FT24" s="43"/>
      <c r="FU24" s="43"/>
      <c r="FV24" s="43"/>
      <c r="FW24" s="43"/>
      <c r="FX24" s="43"/>
      <c r="FY24" s="43"/>
      <c r="FZ24" s="43"/>
      <c r="GA24" s="43"/>
      <c r="GB24" s="43"/>
      <c r="GC24" s="43"/>
      <c r="GD24" s="43"/>
      <c r="GE24" s="43"/>
      <c r="GF24" s="43"/>
      <c r="GG24" s="43"/>
      <c r="GH24" s="43"/>
      <c r="GI24" s="43"/>
      <c r="GJ24" s="43"/>
    </row>
    <row r="25" spans="1:192" s="74" customFormat="1" ht="29.25" customHeight="1" x14ac:dyDescent="0.25">
      <c r="A25" s="43"/>
      <c r="B25" s="77">
        <v>15</v>
      </c>
      <c r="C25" s="72" t="s">
        <v>144</v>
      </c>
      <c r="D25" s="63" t="s">
        <v>109</v>
      </c>
      <c r="E25" s="72" t="s">
        <v>153</v>
      </c>
      <c r="F25" s="63" t="s">
        <v>115</v>
      </c>
      <c r="G25" s="63" t="s">
        <v>117</v>
      </c>
      <c r="H25" s="63" t="s">
        <v>154</v>
      </c>
      <c r="I25" s="24">
        <v>35000</v>
      </c>
      <c r="J25" s="24">
        <v>1004.5</v>
      </c>
      <c r="K25" s="24">
        <v>0</v>
      </c>
      <c r="L25" s="24">
        <v>1064</v>
      </c>
      <c r="M25" s="24">
        <v>0</v>
      </c>
      <c r="N25" s="24">
        <f t="shared" si="0"/>
        <v>2068.5</v>
      </c>
      <c r="O25" s="24">
        <f t="shared" si="1"/>
        <v>32931.5</v>
      </c>
      <c r="P25" s="7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43"/>
      <c r="CQ25" s="43"/>
      <c r="CR25" s="43"/>
      <c r="CS25" s="43"/>
      <c r="CT25" s="43"/>
      <c r="CU25" s="43"/>
      <c r="CV25" s="43"/>
      <c r="CW25" s="43"/>
      <c r="CX25" s="43"/>
      <c r="CY25" s="43"/>
      <c r="CZ25" s="43"/>
      <c r="DA25" s="43"/>
      <c r="DB25" s="43"/>
      <c r="DC25" s="43"/>
      <c r="DD25" s="43"/>
      <c r="DE25" s="43"/>
      <c r="DF25" s="43"/>
      <c r="DG25" s="43"/>
      <c r="DH25" s="43"/>
      <c r="DI25" s="43"/>
      <c r="DJ25" s="43"/>
      <c r="DK25" s="43"/>
      <c r="DL25" s="43"/>
      <c r="DM25" s="43"/>
      <c r="DN25" s="43"/>
      <c r="DO25" s="43"/>
      <c r="DP25" s="43"/>
      <c r="DQ25" s="43"/>
      <c r="DR25" s="43"/>
      <c r="DS25" s="43"/>
      <c r="DT25" s="43"/>
      <c r="DU25" s="43"/>
      <c r="DV25" s="43"/>
      <c r="DW25" s="43"/>
      <c r="DX25" s="43"/>
      <c r="DY25" s="43"/>
      <c r="DZ25" s="43"/>
      <c r="EA25" s="43"/>
      <c r="EB25" s="43"/>
      <c r="EC25" s="43"/>
      <c r="ED25" s="43"/>
      <c r="EE25" s="43"/>
      <c r="EF25" s="43"/>
      <c r="EG25" s="43"/>
      <c r="EH25" s="43"/>
      <c r="EI25" s="43"/>
      <c r="EJ25" s="43"/>
      <c r="EK25" s="43"/>
      <c r="EL25" s="43"/>
      <c r="EM25" s="43"/>
      <c r="EN25" s="43"/>
      <c r="EO25" s="43"/>
      <c r="EP25" s="43"/>
      <c r="EQ25" s="43"/>
      <c r="ER25" s="43"/>
      <c r="ES25" s="43"/>
      <c r="ET25" s="43"/>
      <c r="EU25" s="43"/>
      <c r="EV25" s="43"/>
      <c r="EW25" s="43"/>
      <c r="EX25" s="43"/>
      <c r="EY25" s="43"/>
      <c r="EZ25" s="43"/>
      <c r="FA25" s="43"/>
      <c r="FB25" s="43"/>
      <c r="FC25" s="43"/>
      <c r="FD25" s="43"/>
      <c r="FE25" s="43"/>
      <c r="FF25" s="43"/>
      <c r="FG25" s="43"/>
      <c r="FH25" s="43"/>
      <c r="FI25" s="43"/>
      <c r="FJ25" s="43"/>
      <c r="FK25" s="43"/>
      <c r="FL25" s="43"/>
      <c r="FM25" s="43"/>
      <c r="FN25" s="43"/>
      <c r="FO25" s="43"/>
      <c r="FP25" s="43"/>
      <c r="FQ25" s="43"/>
      <c r="FR25" s="43"/>
      <c r="FS25" s="43"/>
      <c r="FT25" s="43"/>
      <c r="FU25" s="43"/>
      <c r="FV25" s="43"/>
      <c r="FW25" s="43"/>
      <c r="FX25" s="43"/>
      <c r="FY25" s="43"/>
      <c r="FZ25" s="43"/>
      <c r="GA25" s="43"/>
      <c r="GB25" s="43"/>
      <c r="GC25" s="43"/>
      <c r="GD25" s="43"/>
      <c r="GE25" s="43"/>
      <c r="GF25" s="43"/>
      <c r="GG25" s="43"/>
      <c r="GH25" s="43"/>
      <c r="GI25" s="43"/>
      <c r="GJ25" s="43"/>
    </row>
    <row r="26" spans="1:192" s="74" customFormat="1" ht="29.25" customHeight="1" x14ac:dyDescent="0.25">
      <c r="A26" s="43"/>
      <c r="B26" s="77">
        <v>16</v>
      </c>
      <c r="C26" s="72" t="s">
        <v>159</v>
      </c>
      <c r="D26" s="63" t="s">
        <v>108</v>
      </c>
      <c r="E26" s="72" t="s">
        <v>160</v>
      </c>
      <c r="F26" s="63" t="s">
        <v>110</v>
      </c>
      <c r="G26" s="63" t="s">
        <v>122</v>
      </c>
      <c r="H26" s="63" t="s">
        <v>154</v>
      </c>
      <c r="I26" s="24">
        <v>136000</v>
      </c>
      <c r="J26" s="24">
        <v>3903.2</v>
      </c>
      <c r="K26" s="24">
        <v>20582.439999999999</v>
      </c>
      <c r="L26" s="24">
        <v>4098.53</v>
      </c>
      <c r="M26" s="24">
        <v>0</v>
      </c>
      <c r="N26" s="24">
        <f t="shared" ref="N26" si="2">SUM(J26:M26)</f>
        <v>28584.17</v>
      </c>
      <c r="O26" s="24">
        <f t="shared" ref="O26" si="3">+I26-N26</f>
        <v>107415.83</v>
      </c>
      <c r="P26" s="7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43"/>
      <c r="CL26" s="43"/>
      <c r="CM26" s="43"/>
      <c r="CN26" s="43"/>
      <c r="CO26" s="43"/>
      <c r="CP26" s="43"/>
      <c r="CQ26" s="43"/>
      <c r="CR26" s="43"/>
      <c r="CS26" s="43"/>
      <c r="CT26" s="43"/>
      <c r="CU26" s="43"/>
      <c r="CV26" s="43"/>
      <c r="CW26" s="43"/>
      <c r="CX26" s="43"/>
      <c r="CY26" s="43"/>
      <c r="CZ26" s="43"/>
      <c r="DA26" s="43"/>
      <c r="DB26" s="43"/>
      <c r="DC26" s="43"/>
      <c r="DD26" s="43"/>
      <c r="DE26" s="43"/>
      <c r="DF26" s="43"/>
      <c r="DG26" s="43"/>
      <c r="DH26" s="43"/>
      <c r="DI26" s="43"/>
      <c r="DJ26" s="43"/>
      <c r="DK26" s="43"/>
      <c r="DL26" s="43"/>
      <c r="DM26" s="43"/>
      <c r="DN26" s="43"/>
      <c r="DO26" s="43"/>
      <c r="DP26" s="43"/>
      <c r="DQ26" s="43"/>
      <c r="DR26" s="43"/>
      <c r="DS26" s="43"/>
      <c r="DT26" s="43"/>
      <c r="DU26" s="43"/>
      <c r="DV26" s="43"/>
      <c r="DW26" s="43"/>
      <c r="DX26" s="43"/>
      <c r="DY26" s="43"/>
      <c r="DZ26" s="43"/>
      <c r="EA26" s="43"/>
      <c r="EB26" s="43"/>
      <c r="EC26" s="43"/>
      <c r="ED26" s="43"/>
      <c r="EE26" s="43"/>
      <c r="EF26" s="43"/>
      <c r="EG26" s="43"/>
      <c r="EH26" s="43"/>
      <c r="EI26" s="43"/>
      <c r="EJ26" s="43"/>
      <c r="EK26" s="43"/>
      <c r="EL26" s="43"/>
      <c r="EM26" s="43"/>
      <c r="EN26" s="43"/>
      <c r="EO26" s="43"/>
      <c r="EP26" s="43"/>
      <c r="EQ26" s="43"/>
      <c r="ER26" s="43"/>
      <c r="ES26" s="43"/>
      <c r="ET26" s="43"/>
      <c r="EU26" s="43"/>
      <c r="EV26" s="43"/>
      <c r="EW26" s="43"/>
      <c r="EX26" s="43"/>
      <c r="EY26" s="43"/>
      <c r="EZ26" s="43"/>
      <c r="FA26" s="43"/>
      <c r="FB26" s="43"/>
      <c r="FC26" s="43"/>
      <c r="FD26" s="43"/>
      <c r="FE26" s="43"/>
      <c r="FF26" s="43"/>
      <c r="FG26" s="43"/>
      <c r="FH26" s="43"/>
      <c r="FI26" s="43"/>
      <c r="FJ26" s="43"/>
      <c r="FK26" s="43"/>
      <c r="FL26" s="43"/>
      <c r="FM26" s="43"/>
      <c r="FN26" s="43"/>
      <c r="FO26" s="43"/>
      <c r="FP26" s="43"/>
      <c r="FQ26" s="43"/>
      <c r="FR26" s="43"/>
      <c r="FS26" s="43"/>
      <c r="FT26" s="43"/>
      <c r="FU26" s="43"/>
      <c r="FV26" s="43"/>
      <c r="FW26" s="43"/>
      <c r="FX26" s="43"/>
      <c r="FY26" s="43"/>
      <c r="FZ26" s="43"/>
      <c r="GA26" s="43"/>
      <c r="GB26" s="43"/>
      <c r="GC26" s="43"/>
      <c r="GD26" s="43"/>
      <c r="GE26" s="43"/>
      <c r="GF26" s="43"/>
      <c r="GG26" s="43"/>
      <c r="GH26" s="43"/>
      <c r="GI26" s="43"/>
      <c r="GJ26" s="43"/>
    </row>
    <row r="27" spans="1:192" s="74" customFormat="1" ht="29.25" customHeight="1" x14ac:dyDescent="0.25">
      <c r="A27" s="43"/>
      <c r="B27" s="77">
        <v>17</v>
      </c>
      <c r="C27" s="72" t="s">
        <v>161</v>
      </c>
      <c r="D27" s="63" t="s">
        <v>108</v>
      </c>
      <c r="E27" s="72" t="s">
        <v>75</v>
      </c>
      <c r="F27" s="63" t="s">
        <v>113</v>
      </c>
      <c r="G27" s="63" t="s">
        <v>118</v>
      </c>
      <c r="H27" s="63" t="s">
        <v>154</v>
      </c>
      <c r="I27" s="24">
        <v>150000</v>
      </c>
      <c r="J27" s="24">
        <v>4305</v>
      </c>
      <c r="K27" s="24">
        <v>23981.99</v>
      </c>
      <c r="L27" s="24">
        <v>4098.53</v>
      </c>
      <c r="M27" s="24">
        <v>0</v>
      </c>
      <c r="N27" s="24">
        <f t="shared" ref="N27:N45" si="4">SUM(J27:M27)</f>
        <v>32385.52</v>
      </c>
      <c r="O27" s="24">
        <f>+I27-N27</f>
        <v>117614.48</v>
      </c>
      <c r="P27" s="7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43"/>
      <c r="CL27" s="43"/>
      <c r="CM27" s="43"/>
      <c r="CN27" s="43"/>
      <c r="CO27" s="43"/>
      <c r="CP27" s="43"/>
      <c r="CQ27" s="43"/>
      <c r="CR27" s="43"/>
      <c r="CS27" s="43"/>
      <c r="CT27" s="43"/>
      <c r="CU27" s="43"/>
      <c r="CV27" s="43"/>
      <c r="CW27" s="43"/>
      <c r="CX27" s="43"/>
      <c r="CY27" s="43"/>
      <c r="CZ27" s="43"/>
      <c r="DA27" s="43"/>
      <c r="DB27" s="43"/>
      <c r="DC27" s="43"/>
      <c r="DD27" s="43"/>
      <c r="DE27" s="43"/>
      <c r="DF27" s="43"/>
      <c r="DG27" s="43"/>
      <c r="DH27" s="43"/>
      <c r="DI27" s="43"/>
      <c r="DJ27" s="43"/>
      <c r="DK27" s="43"/>
      <c r="DL27" s="43"/>
      <c r="DM27" s="43"/>
      <c r="DN27" s="43"/>
      <c r="DO27" s="43"/>
      <c r="DP27" s="43"/>
      <c r="DQ27" s="43"/>
      <c r="DR27" s="43"/>
      <c r="DS27" s="43"/>
      <c r="DT27" s="43"/>
      <c r="DU27" s="43"/>
      <c r="DV27" s="43"/>
      <c r="DW27" s="43"/>
      <c r="DX27" s="43"/>
      <c r="DY27" s="43"/>
      <c r="DZ27" s="43"/>
      <c r="EA27" s="43"/>
      <c r="EB27" s="43"/>
      <c r="EC27" s="43"/>
      <c r="ED27" s="43"/>
      <c r="EE27" s="43"/>
      <c r="EF27" s="43"/>
      <c r="EG27" s="43"/>
      <c r="EH27" s="43"/>
      <c r="EI27" s="43"/>
      <c r="EJ27" s="43"/>
      <c r="EK27" s="43"/>
      <c r="EL27" s="43"/>
      <c r="EM27" s="43"/>
      <c r="EN27" s="43"/>
      <c r="EO27" s="43"/>
      <c r="EP27" s="43"/>
      <c r="EQ27" s="43"/>
      <c r="ER27" s="43"/>
      <c r="ES27" s="43"/>
      <c r="ET27" s="43"/>
      <c r="EU27" s="43"/>
      <c r="EV27" s="43"/>
      <c r="EW27" s="43"/>
      <c r="EX27" s="43"/>
      <c r="EY27" s="43"/>
      <c r="EZ27" s="43"/>
      <c r="FA27" s="43"/>
      <c r="FB27" s="43"/>
      <c r="FC27" s="43"/>
      <c r="FD27" s="43"/>
      <c r="FE27" s="43"/>
      <c r="FF27" s="43"/>
      <c r="FG27" s="43"/>
      <c r="FH27" s="43"/>
      <c r="FI27" s="43"/>
      <c r="FJ27" s="43"/>
      <c r="FK27" s="43"/>
      <c r="FL27" s="43"/>
      <c r="FM27" s="43"/>
      <c r="FN27" s="43"/>
      <c r="FO27" s="43"/>
      <c r="FP27" s="43"/>
      <c r="FQ27" s="43"/>
      <c r="FR27" s="43"/>
      <c r="FS27" s="43"/>
      <c r="FT27" s="43"/>
      <c r="FU27" s="43"/>
      <c r="FV27" s="43"/>
      <c r="FW27" s="43"/>
      <c r="FX27" s="43"/>
      <c r="FY27" s="43"/>
      <c r="FZ27" s="43"/>
      <c r="GA27" s="43"/>
      <c r="GB27" s="43"/>
      <c r="GC27" s="43"/>
      <c r="GD27" s="43"/>
      <c r="GE27" s="43"/>
      <c r="GF27" s="43"/>
      <c r="GG27" s="43"/>
      <c r="GH27" s="43"/>
      <c r="GI27" s="43"/>
      <c r="GJ27" s="43"/>
    </row>
    <row r="28" spans="1:192" s="74" customFormat="1" ht="29.25" customHeight="1" x14ac:dyDescent="0.25">
      <c r="A28" s="43"/>
      <c r="B28" s="77">
        <v>18</v>
      </c>
      <c r="C28" s="72" t="s">
        <v>162</v>
      </c>
      <c r="D28" s="63" t="s">
        <v>108</v>
      </c>
      <c r="E28" s="72" t="s">
        <v>178</v>
      </c>
      <c r="F28" s="63" t="s">
        <v>110</v>
      </c>
      <c r="G28" s="63" t="s">
        <v>117</v>
      </c>
      <c r="H28" s="63" t="s">
        <v>154</v>
      </c>
      <c r="I28" s="24">
        <v>150000</v>
      </c>
      <c r="J28" s="24">
        <v>4305</v>
      </c>
      <c r="K28" s="24">
        <v>23981.99</v>
      </c>
      <c r="L28" s="24">
        <v>4098.53</v>
      </c>
      <c r="M28" s="24">
        <v>0</v>
      </c>
      <c r="N28" s="24">
        <f t="shared" si="4"/>
        <v>32385.52</v>
      </c>
      <c r="O28" s="24">
        <f t="shared" ref="O28:O42" si="5">+I28-N28</f>
        <v>117614.48</v>
      </c>
      <c r="P28" s="7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  <c r="CW28" s="43"/>
      <c r="CX28" s="43"/>
      <c r="CY28" s="43"/>
      <c r="CZ28" s="43"/>
      <c r="DA28" s="43"/>
      <c r="DB28" s="43"/>
      <c r="DC28" s="43"/>
      <c r="DD28" s="43"/>
      <c r="DE28" s="43"/>
      <c r="DF28" s="43"/>
      <c r="DG28" s="43"/>
      <c r="DH28" s="43"/>
      <c r="DI28" s="43"/>
      <c r="DJ28" s="43"/>
      <c r="DK28" s="43"/>
      <c r="DL28" s="43"/>
      <c r="DM28" s="43"/>
      <c r="DN28" s="43"/>
      <c r="DO28" s="43"/>
      <c r="DP28" s="43"/>
      <c r="DQ28" s="43"/>
      <c r="DR28" s="43"/>
      <c r="DS28" s="43"/>
      <c r="DT28" s="43"/>
      <c r="DU28" s="43"/>
      <c r="DV28" s="43"/>
      <c r="DW28" s="43"/>
      <c r="DX28" s="43"/>
      <c r="DY28" s="43"/>
      <c r="DZ28" s="43"/>
      <c r="EA28" s="43"/>
      <c r="EB28" s="43"/>
      <c r="EC28" s="43"/>
      <c r="ED28" s="43"/>
      <c r="EE28" s="43"/>
      <c r="EF28" s="43"/>
      <c r="EG28" s="43"/>
      <c r="EH28" s="43"/>
      <c r="EI28" s="43"/>
      <c r="EJ28" s="43"/>
      <c r="EK28" s="43"/>
      <c r="EL28" s="43"/>
      <c r="EM28" s="43"/>
      <c r="EN28" s="43"/>
      <c r="EO28" s="43"/>
      <c r="EP28" s="43"/>
      <c r="EQ28" s="43"/>
      <c r="ER28" s="43"/>
      <c r="ES28" s="43"/>
      <c r="ET28" s="43"/>
      <c r="EU28" s="43"/>
      <c r="EV28" s="43"/>
      <c r="EW28" s="43"/>
      <c r="EX28" s="43"/>
      <c r="EY28" s="43"/>
      <c r="EZ28" s="43"/>
      <c r="FA28" s="43"/>
      <c r="FB28" s="43"/>
      <c r="FC28" s="43"/>
      <c r="FD28" s="43"/>
      <c r="FE28" s="43"/>
      <c r="FF28" s="43"/>
      <c r="FG28" s="43"/>
      <c r="FH28" s="43"/>
      <c r="FI28" s="43"/>
      <c r="FJ28" s="43"/>
      <c r="FK28" s="43"/>
      <c r="FL28" s="43"/>
      <c r="FM28" s="43"/>
      <c r="FN28" s="43"/>
      <c r="FO28" s="43"/>
      <c r="FP28" s="43"/>
      <c r="FQ28" s="43"/>
      <c r="FR28" s="43"/>
      <c r="FS28" s="43"/>
      <c r="FT28" s="43"/>
      <c r="FU28" s="43"/>
      <c r="FV28" s="43"/>
      <c r="FW28" s="43"/>
      <c r="FX28" s="43"/>
      <c r="FY28" s="43"/>
      <c r="FZ28" s="43"/>
      <c r="GA28" s="43"/>
      <c r="GB28" s="43"/>
      <c r="GC28" s="43"/>
      <c r="GD28" s="43"/>
      <c r="GE28" s="43"/>
      <c r="GF28" s="43"/>
      <c r="GG28" s="43"/>
      <c r="GH28" s="43"/>
      <c r="GI28" s="43"/>
      <c r="GJ28" s="43"/>
    </row>
    <row r="29" spans="1:192" s="74" customFormat="1" ht="29.25" customHeight="1" x14ac:dyDescent="0.25">
      <c r="A29" s="43"/>
      <c r="B29" s="77">
        <v>19</v>
      </c>
      <c r="C29" s="72" t="s">
        <v>163</v>
      </c>
      <c r="D29" s="63" t="s">
        <v>108</v>
      </c>
      <c r="E29" s="72" t="s">
        <v>82</v>
      </c>
      <c r="F29" s="63" t="s">
        <v>114</v>
      </c>
      <c r="G29" s="63" t="s">
        <v>155</v>
      </c>
      <c r="H29" s="63" t="s">
        <v>154</v>
      </c>
      <c r="I29" s="24">
        <v>15000</v>
      </c>
      <c r="J29" s="24">
        <v>430.5</v>
      </c>
      <c r="K29" s="24">
        <v>0</v>
      </c>
      <c r="L29" s="24">
        <v>456</v>
      </c>
      <c r="M29" s="24">
        <v>0</v>
      </c>
      <c r="N29" s="24">
        <f t="shared" si="4"/>
        <v>886.5</v>
      </c>
      <c r="O29" s="24">
        <f t="shared" si="5"/>
        <v>14113.5</v>
      </c>
      <c r="P29" s="7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  <c r="CY29" s="43"/>
      <c r="CZ29" s="43"/>
      <c r="DA29" s="43"/>
      <c r="DB29" s="43"/>
      <c r="DC29" s="43"/>
      <c r="DD29" s="43"/>
      <c r="DE29" s="43"/>
      <c r="DF29" s="43"/>
      <c r="DG29" s="43"/>
      <c r="DH29" s="43"/>
      <c r="DI29" s="43"/>
      <c r="DJ29" s="43"/>
      <c r="DK29" s="43"/>
      <c r="DL29" s="43"/>
      <c r="DM29" s="43"/>
      <c r="DN29" s="43"/>
      <c r="DO29" s="43"/>
      <c r="DP29" s="43"/>
      <c r="DQ29" s="43"/>
      <c r="DR29" s="43"/>
      <c r="DS29" s="43"/>
      <c r="DT29" s="43"/>
      <c r="DU29" s="43"/>
      <c r="DV29" s="43"/>
      <c r="DW29" s="43"/>
      <c r="DX29" s="43"/>
      <c r="DY29" s="43"/>
      <c r="DZ29" s="43"/>
      <c r="EA29" s="43"/>
      <c r="EB29" s="43"/>
      <c r="EC29" s="43"/>
      <c r="ED29" s="43"/>
      <c r="EE29" s="43"/>
      <c r="EF29" s="43"/>
      <c r="EG29" s="43"/>
      <c r="EH29" s="43"/>
      <c r="EI29" s="43"/>
      <c r="EJ29" s="43"/>
      <c r="EK29" s="43"/>
      <c r="EL29" s="43"/>
      <c r="EM29" s="43"/>
      <c r="EN29" s="43"/>
      <c r="EO29" s="43"/>
      <c r="EP29" s="43"/>
      <c r="EQ29" s="43"/>
      <c r="ER29" s="43"/>
      <c r="ES29" s="43"/>
      <c r="ET29" s="43"/>
      <c r="EU29" s="43"/>
      <c r="EV29" s="43"/>
      <c r="EW29" s="43"/>
      <c r="EX29" s="43"/>
      <c r="EY29" s="43"/>
      <c r="EZ29" s="43"/>
      <c r="FA29" s="43"/>
      <c r="FB29" s="43"/>
      <c r="FC29" s="43"/>
      <c r="FD29" s="43"/>
      <c r="FE29" s="43"/>
      <c r="FF29" s="43"/>
      <c r="FG29" s="43"/>
      <c r="FH29" s="43"/>
      <c r="FI29" s="43"/>
      <c r="FJ29" s="43"/>
      <c r="FK29" s="43"/>
      <c r="FL29" s="43"/>
      <c r="FM29" s="43"/>
      <c r="FN29" s="43"/>
      <c r="FO29" s="43"/>
      <c r="FP29" s="43"/>
      <c r="FQ29" s="43"/>
      <c r="FR29" s="43"/>
      <c r="FS29" s="43"/>
      <c r="FT29" s="43"/>
      <c r="FU29" s="43"/>
      <c r="FV29" s="43"/>
      <c r="FW29" s="43"/>
      <c r="FX29" s="43"/>
      <c r="FY29" s="43"/>
      <c r="FZ29" s="43"/>
      <c r="GA29" s="43"/>
      <c r="GB29" s="43"/>
      <c r="GC29" s="43"/>
      <c r="GD29" s="43"/>
      <c r="GE29" s="43"/>
      <c r="GF29" s="43"/>
      <c r="GG29" s="43"/>
      <c r="GH29" s="43"/>
      <c r="GI29" s="43"/>
      <c r="GJ29" s="43"/>
    </row>
    <row r="30" spans="1:192" s="74" customFormat="1" ht="29.25" customHeight="1" x14ac:dyDescent="0.25">
      <c r="A30" s="43"/>
      <c r="B30" s="77">
        <v>20</v>
      </c>
      <c r="C30" s="72" t="s">
        <v>164</v>
      </c>
      <c r="D30" s="63" t="s">
        <v>109</v>
      </c>
      <c r="E30" s="72" t="s">
        <v>179</v>
      </c>
      <c r="F30" s="63" t="s">
        <v>113</v>
      </c>
      <c r="G30" s="63" t="s">
        <v>118</v>
      </c>
      <c r="H30" s="63" t="s">
        <v>154</v>
      </c>
      <c r="I30" s="24">
        <v>90000</v>
      </c>
      <c r="J30" s="24">
        <v>2583</v>
      </c>
      <c r="K30" s="24">
        <v>9753.1200000000008</v>
      </c>
      <c r="L30" s="24">
        <v>2736</v>
      </c>
      <c r="M30" s="24">
        <v>0</v>
      </c>
      <c r="N30" s="24">
        <f t="shared" si="4"/>
        <v>15072.12</v>
      </c>
      <c r="O30" s="24">
        <f t="shared" si="5"/>
        <v>74927.88</v>
      </c>
      <c r="P30" s="7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3"/>
      <c r="CA30" s="43"/>
      <c r="CB30" s="43"/>
      <c r="CC30" s="43"/>
      <c r="CD30" s="43"/>
      <c r="CE30" s="43"/>
      <c r="CF30" s="43"/>
      <c r="CG30" s="43"/>
      <c r="CH30" s="43"/>
      <c r="CI30" s="43"/>
      <c r="CJ30" s="43"/>
      <c r="CK30" s="43"/>
      <c r="CL30" s="43"/>
      <c r="CM30" s="43"/>
      <c r="CN30" s="43"/>
      <c r="CO30" s="43"/>
      <c r="CP30" s="43"/>
      <c r="CQ30" s="43"/>
      <c r="CR30" s="43"/>
      <c r="CS30" s="43"/>
      <c r="CT30" s="43"/>
      <c r="CU30" s="43"/>
      <c r="CV30" s="43"/>
      <c r="CW30" s="43"/>
      <c r="CX30" s="43"/>
      <c r="CY30" s="43"/>
      <c r="CZ30" s="43"/>
      <c r="DA30" s="43"/>
      <c r="DB30" s="43"/>
      <c r="DC30" s="43"/>
      <c r="DD30" s="43"/>
      <c r="DE30" s="43"/>
      <c r="DF30" s="43"/>
      <c r="DG30" s="43"/>
      <c r="DH30" s="43"/>
      <c r="DI30" s="43"/>
      <c r="DJ30" s="43"/>
      <c r="DK30" s="43"/>
      <c r="DL30" s="43"/>
      <c r="DM30" s="43"/>
      <c r="DN30" s="43"/>
      <c r="DO30" s="43"/>
      <c r="DP30" s="43"/>
      <c r="DQ30" s="43"/>
      <c r="DR30" s="43"/>
      <c r="DS30" s="43"/>
      <c r="DT30" s="43"/>
      <c r="DU30" s="43"/>
      <c r="DV30" s="43"/>
      <c r="DW30" s="43"/>
      <c r="DX30" s="43"/>
      <c r="DY30" s="43"/>
      <c r="DZ30" s="43"/>
      <c r="EA30" s="43"/>
      <c r="EB30" s="43"/>
      <c r="EC30" s="43"/>
      <c r="ED30" s="43"/>
      <c r="EE30" s="43"/>
      <c r="EF30" s="43"/>
      <c r="EG30" s="43"/>
      <c r="EH30" s="43"/>
      <c r="EI30" s="43"/>
      <c r="EJ30" s="43"/>
      <c r="EK30" s="43"/>
      <c r="EL30" s="43"/>
      <c r="EM30" s="43"/>
      <c r="EN30" s="43"/>
      <c r="EO30" s="43"/>
      <c r="EP30" s="43"/>
      <c r="EQ30" s="43"/>
      <c r="ER30" s="43"/>
      <c r="ES30" s="43"/>
      <c r="ET30" s="43"/>
      <c r="EU30" s="43"/>
      <c r="EV30" s="43"/>
      <c r="EW30" s="43"/>
      <c r="EX30" s="43"/>
      <c r="EY30" s="43"/>
      <c r="EZ30" s="43"/>
      <c r="FA30" s="43"/>
      <c r="FB30" s="43"/>
      <c r="FC30" s="43"/>
      <c r="FD30" s="43"/>
      <c r="FE30" s="43"/>
      <c r="FF30" s="43"/>
      <c r="FG30" s="43"/>
      <c r="FH30" s="43"/>
      <c r="FI30" s="43"/>
      <c r="FJ30" s="43"/>
      <c r="FK30" s="43"/>
      <c r="FL30" s="43"/>
      <c r="FM30" s="43"/>
      <c r="FN30" s="43"/>
      <c r="FO30" s="43"/>
      <c r="FP30" s="43"/>
      <c r="FQ30" s="43"/>
      <c r="FR30" s="43"/>
      <c r="FS30" s="43"/>
      <c r="FT30" s="43"/>
      <c r="FU30" s="43"/>
      <c r="FV30" s="43"/>
      <c r="FW30" s="43"/>
      <c r="FX30" s="43"/>
      <c r="FY30" s="43"/>
      <c r="FZ30" s="43"/>
      <c r="GA30" s="43"/>
      <c r="GB30" s="43"/>
      <c r="GC30" s="43"/>
      <c r="GD30" s="43"/>
      <c r="GE30" s="43"/>
      <c r="GF30" s="43"/>
      <c r="GG30" s="43"/>
      <c r="GH30" s="43"/>
      <c r="GI30" s="43"/>
      <c r="GJ30" s="43"/>
    </row>
    <row r="31" spans="1:192" s="74" customFormat="1" ht="29.25" customHeight="1" x14ac:dyDescent="0.25">
      <c r="A31" s="43"/>
      <c r="B31" s="77">
        <v>21</v>
      </c>
      <c r="C31" s="72" t="s">
        <v>165</v>
      </c>
      <c r="D31" s="63" t="s">
        <v>109</v>
      </c>
      <c r="E31" s="72" t="s">
        <v>180</v>
      </c>
      <c r="F31" s="63" t="s">
        <v>112</v>
      </c>
      <c r="G31" s="63" t="s">
        <v>120</v>
      </c>
      <c r="H31" s="63" t="s">
        <v>154</v>
      </c>
      <c r="I31" s="24">
        <v>33000</v>
      </c>
      <c r="J31" s="24">
        <v>947.1</v>
      </c>
      <c r="K31" s="24">
        <v>0</v>
      </c>
      <c r="L31" s="24">
        <v>1003.2</v>
      </c>
      <c r="M31" s="24">
        <v>0</v>
      </c>
      <c r="N31" s="24">
        <f t="shared" si="4"/>
        <v>1950.3000000000002</v>
      </c>
      <c r="O31" s="24">
        <f t="shared" si="5"/>
        <v>31049.7</v>
      </c>
      <c r="P31" s="7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3"/>
      <c r="CA31" s="43"/>
      <c r="CB31" s="43"/>
      <c r="CC31" s="43"/>
      <c r="CD31" s="43"/>
      <c r="CE31" s="43"/>
      <c r="CF31" s="43"/>
      <c r="CG31" s="43"/>
      <c r="CH31" s="43"/>
      <c r="CI31" s="43"/>
      <c r="CJ31" s="43"/>
      <c r="CK31" s="43"/>
      <c r="CL31" s="43"/>
      <c r="CM31" s="43"/>
      <c r="CN31" s="43"/>
      <c r="CO31" s="43"/>
      <c r="CP31" s="43"/>
      <c r="CQ31" s="43"/>
      <c r="CR31" s="43"/>
      <c r="CS31" s="43"/>
      <c r="CT31" s="43"/>
      <c r="CU31" s="43"/>
      <c r="CV31" s="43"/>
      <c r="CW31" s="43"/>
      <c r="CX31" s="43"/>
      <c r="CY31" s="43"/>
      <c r="CZ31" s="43"/>
      <c r="DA31" s="43"/>
      <c r="DB31" s="43"/>
      <c r="DC31" s="43"/>
      <c r="DD31" s="43"/>
      <c r="DE31" s="43"/>
      <c r="DF31" s="43"/>
      <c r="DG31" s="43"/>
      <c r="DH31" s="43"/>
      <c r="DI31" s="43"/>
      <c r="DJ31" s="43"/>
      <c r="DK31" s="43"/>
      <c r="DL31" s="43"/>
      <c r="DM31" s="43"/>
      <c r="DN31" s="43"/>
      <c r="DO31" s="43"/>
      <c r="DP31" s="43"/>
      <c r="DQ31" s="43"/>
      <c r="DR31" s="43"/>
      <c r="DS31" s="43"/>
      <c r="DT31" s="43"/>
      <c r="DU31" s="43"/>
      <c r="DV31" s="43"/>
      <c r="DW31" s="43"/>
      <c r="DX31" s="43"/>
      <c r="DY31" s="43"/>
      <c r="DZ31" s="43"/>
      <c r="EA31" s="43"/>
      <c r="EB31" s="43"/>
      <c r="EC31" s="43"/>
      <c r="ED31" s="43"/>
      <c r="EE31" s="43"/>
      <c r="EF31" s="43"/>
      <c r="EG31" s="43"/>
      <c r="EH31" s="43"/>
      <c r="EI31" s="43"/>
      <c r="EJ31" s="43"/>
      <c r="EK31" s="43"/>
      <c r="EL31" s="43"/>
      <c r="EM31" s="43"/>
      <c r="EN31" s="43"/>
      <c r="EO31" s="43"/>
      <c r="EP31" s="43"/>
      <c r="EQ31" s="43"/>
      <c r="ER31" s="43"/>
      <c r="ES31" s="43"/>
      <c r="ET31" s="43"/>
      <c r="EU31" s="43"/>
      <c r="EV31" s="43"/>
      <c r="EW31" s="43"/>
      <c r="EX31" s="43"/>
      <c r="EY31" s="43"/>
      <c r="EZ31" s="43"/>
      <c r="FA31" s="43"/>
      <c r="FB31" s="43"/>
      <c r="FC31" s="43"/>
      <c r="FD31" s="43"/>
      <c r="FE31" s="43"/>
      <c r="FF31" s="43"/>
      <c r="FG31" s="43"/>
      <c r="FH31" s="43"/>
      <c r="FI31" s="43"/>
      <c r="FJ31" s="43"/>
      <c r="FK31" s="43"/>
      <c r="FL31" s="43"/>
      <c r="FM31" s="43"/>
      <c r="FN31" s="43"/>
      <c r="FO31" s="43"/>
      <c r="FP31" s="43"/>
      <c r="FQ31" s="43"/>
      <c r="FR31" s="43"/>
      <c r="FS31" s="43"/>
      <c r="FT31" s="43"/>
      <c r="FU31" s="43"/>
      <c r="FV31" s="43"/>
      <c r="FW31" s="43"/>
      <c r="FX31" s="43"/>
      <c r="FY31" s="43"/>
      <c r="FZ31" s="43"/>
      <c r="GA31" s="43"/>
      <c r="GB31" s="43"/>
      <c r="GC31" s="43"/>
      <c r="GD31" s="43"/>
      <c r="GE31" s="43"/>
      <c r="GF31" s="43"/>
      <c r="GG31" s="43"/>
      <c r="GH31" s="43"/>
      <c r="GI31" s="43"/>
      <c r="GJ31" s="43"/>
    </row>
    <row r="32" spans="1:192" s="74" customFormat="1" ht="29.25" customHeight="1" x14ac:dyDescent="0.25">
      <c r="A32" s="43"/>
      <c r="B32" s="77">
        <v>22</v>
      </c>
      <c r="C32" s="72" t="s">
        <v>166</v>
      </c>
      <c r="D32" s="63" t="s">
        <v>109</v>
      </c>
      <c r="E32" s="72" t="s">
        <v>103</v>
      </c>
      <c r="F32" s="63" t="s">
        <v>112</v>
      </c>
      <c r="G32" s="63" t="s">
        <v>120</v>
      </c>
      <c r="H32" s="63" t="s">
        <v>154</v>
      </c>
      <c r="I32" s="24">
        <v>22000</v>
      </c>
      <c r="J32" s="24">
        <v>631.4</v>
      </c>
      <c r="K32" s="24">
        <v>0</v>
      </c>
      <c r="L32" s="24">
        <v>668.8</v>
      </c>
      <c r="M32" s="24">
        <v>0</v>
      </c>
      <c r="N32" s="24">
        <f t="shared" si="4"/>
        <v>1300.1999999999998</v>
      </c>
      <c r="O32" s="24">
        <f t="shared" si="5"/>
        <v>20699.8</v>
      </c>
      <c r="P32" s="7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  <c r="CW32" s="43"/>
      <c r="CX32" s="43"/>
      <c r="CY32" s="43"/>
      <c r="CZ32" s="43"/>
      <c r="DA32" s="43"/>
      <c r="DB32" s="43"/>
      <c r="DC32" s="43"/>
      <c r="DD32" s="43"/>
      <c r="DE32" s="43"/>
      <c r="DF32" s="43"/>
      <c r="DG32" s="43"/>
      <c r="DH32" s="43"/>
      <c r="DI32" s="43"/>
      <c r="DJ32" s="43"/>
      <c r="DK32" s="43"/>
      <c r="DL32" s="43"/>
      <c r="DM32" s="43"/>
      <c r="DN32" s="43"/>
      <c r="DO32" s="43"/>
      <c r="DP32" s="43"/>
      <c r="DQ32" s="43"/>
      <c r="DR32" s="43"/>
      <c r="DS32" s="43"/>
      <c r="DT32" s="43"/>
      <c r="DU32" s="43"/>
      <c r="DV32" s="43"/>
      <c r="DW32" s="43"/>
      <c r="DX32" s="43"/>
      <c r="DY32" s="43"/>
      <c r="DZ32" s="43"/>
      <c r="EA32" s="43"/>
      <c r="EB32" s="43"/>
      <c r="EC32" s="43"/>
      <c r="ED32" s="43"/>
      <c r="EE32" s="43"/>
      <c r="EF32" s="43"/>
      <c r="EG32" s="43"/>
      <c r="EH32" s="43"/>
      <c r="EI32" s="43"/>
      <c r="EJ32" s="43"/>
      <c r="EK32" s="43"/>
      <c r="EL32" s="43"/>
      <c r="EM32" s="43"/>
      <c r="EN32" s="43"/>
      <c r="EO32" s="43"/>
      <c r="EP32" s="43"/>
      <c r="EQ32" s="43"/>
      <c r="ER32" s="43"/>
      <c r="ES32" s="43"/>
      <c r="ET32" s="43"/>
      <c r="EU32" s="43"/>
      <c r="EV32" s="43"/>
      <c r="EW32" s="43"/>
      <c r="EX32" s="43"/>
      <c r="EY32" s="43"/>
      <c r="EZ32" s="43"/>
      <c r="FA32" s="43"/>
      <c r="FB32" s="43"/>
      <c r="FC32" s="43"/>
      <c r="FD32" s="43"/>
      <c r="FE32" s="43"/>
      <c r="FF32" s="43"/>
      <c r="FG32" s="43"/>
      <c r="FH32" s="43"/>
      <c r="FI32" s="43"/>
      <c r="FJ32" s="43"/>
      <c r="FK32" s="43"/>
      <c r="FL32" s="43"/>
      <c r="FM32" s="43"/>
      <c r="FN32" s="43"/>
      <c r="FO32" s="43"/>
      <c r="FP32" s="43"/>
      <c r="FQ32" s="43"/>
      <c r="FR32" s="43"/>
      <c r="FS32" s="43"/>
      <c r="FT32" s="43"/>
      <c r="FU32" s="43"/>
      <c r="FV32" s="43"/>
      <c r="FW32" s="43"/>
      <c r="FX32" s="43"/>
      <c r="FY32" s="43"/>
      <c r="FZ32" s="43"/>
      <c r="GA32" s="43"/>
      <c r="GB32" s="43"/>
      <c r="GC32" s="43"/>
      <c r="GD32" s="43"/>
      <c r="GE32" s="43"/>
      <c r="GF32" s="43"/>
      <c r="GG32" s="43"/>
      <c r="GH32" s="43"/>
      <c r="GI32" s="43"/>
      <c r="GJ32" s="43"/>
    </row>
    <row r="33" spans="1:192" s="74" customFormat="1" ht="29.25" customHeight="1" x14ac:dyDescent="0.25">
      <c r="A33" s="43"/>
      <c r="B33" s="77">
        <v>23</v>
      </c>
      <c r="C33" s="72" t="s">
        <v>167</v>
      </c>
      <c r="D33" s="63" t="s">
        <v>108</v>
      </c>
      <c r="E33" s="72" t="s">
        <v>181</v>
      </c>
      <c r="F33" s="63" t="s">
        <v>110</v>
      </c>
      <c r="G33" s="63" t="s">
        <v>155</v>
      </c>
      <c r="H33" s="63" t="s">
        <v>154</v>
      </c>
      <c r="I33" s="24">
        <v>136000</v>
      </c>
      <c r="J33" s="24">
        <v>3903.2</v>
      </c>
      <c r="K33" s="24">
        <v>20582.439999999999</v>
      </c>
      <c r="L33" s="24">
        <v>4098.53</v>
      </c>
      <c r="M33" s="24">
        <v>0</v>
      </c>
      <c r="N33" s="24">
        <f t="shared" si="4"/>
        <v>28584.17</v>
      </c>
      <c r="O33" s="24">
        <f t="shared" si="5"/>
        <v>107415.83</v>
      </c>
      <c r="P33" s="7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  <c r="DA33" s="43"/>
      <c r="DB33" s="43"/>
      <c r="DC33" s="43"/>
      <c r="DD33" s="43"/>
      <c r="DE33" s="43"/>
      <c r="DF33" s="43"/>
      <c r="DG33" s="43"/>
      <c r="DH33" s="43"/>
      <c r="DI33" s="43"/>
      <c r="DJ33" s="43"/>
      <c r="DK33" s="43"/>
      <c r="DL33" s="43"/>
      <c r="DM33" s="43"/>
      <c r="DN33" s="43"/>
      <c r="DO33" s="43"/>
      <c r="DP33" s="43"/>
      <c r="DQ33" s="43"/>
      <c r="DR33" s="43"/>
      <c r="DS33" s="43"/>
      <c r="DT33" s="43"/>
      <c r="DU33" s="43"/>
      <c r="DV33" s="43"/>
      <c r="DW33" s="43"/>
      <c r="DX33" s="43"/>
      <c r="DY33" s="43"/>
      <c r="DZ33" s="43"/>
      <c r="EA33" s="43"/>
      <c r="EB33" s="43"/>
      <c r="EC33" s="43"/>
      <c r="ED33" s="43"/>
      <c r="EE33" s="43"/>
      <c r="EF33" s="43"/>
      <c r="EG33" s="43"/>
      <c r="EH33" s="43"/>
      <c r="EI33" s="43"/>
      <c r="EJ33" s="43"/>
      <c r="EK33" s="43"/>
      <c r="EL33" s="43"/>
      <c r="EM33" s="43"/>
      <c r="EN33" s="43"/>
      <c r="EO33" s="43"/>
      <c r="EP33" s="43"/>
      <c r="EQ33" s="43"/>
      <c r="ER33" s="43"/>
      <c r="ES33" s="43"/>
      <c r="ET33" s="43"/>
      <c r="EU33" s="43"/>
      <c r="EV33" s="43"/>
      <c r="EW33" s="43"/>
      <c r="EX33" s="43"/>
      <c r="EY33" s="43"/>
      <c r="EZ33" s="43"/>
      <c r="FA33" s="43"/>
      <c r="FB33" s="43"/>
      <c r="FC33" s="43"/>
      <c r="FD33" s="43"/>
      <c r="FE33" s="43"/>
      <c r="FF33" s="43"/>
      <c r="FG33" s="43"/>
      <c r="FH33" s="43"/>
      <c r="FI33" s="43"/>
      <c r="FJ33" s="43"/>
      <c r="FK33" s="43"/>
      <c r="FL33" s="43"/>
      <c r="FM33" s="43"/>
      <c r="FN33" s="43"/>
      <c r="FO33" s="43"/>
      <c r="FP33" s="43"/>
      <c r="FQ33" s="43"/>
      <c r="FR33" s="43"/>
      <c r="FS33" s="43"/>
      <c r="FT33" s="43"/>
      <c r="FU33" s="43"/>
      <c r="FV33" s="43"/>
      <c r="FW33" s="43"/>
      <c r="FX33" s="43"/>
      <c r="FY33" s="43"/>
      <c r="FZ33" s="43"/>
      <c r="GA33" s="43"/>
      <c r="GB33" s="43"/>
      <c r="GC33" s="43"/>
      <c r="GD33" s="43"/>
      <c r="GE33" s="43"/>
      <c r="GF33" s="43"/>
      <c r="GG33" s="43"/>
      <c r="GH33" s="43"/>
      <c r="GI33" s="43"/>
      <c r="GJ33" s="43"/>
    </row>
    <row r="34" spans="1:192" s="74" customFormat="1" ht="29.25" customHeight="1" x14ac:dyDescent="0.25">
      <c r="A34" s="43"/>
      <c r="B34" s="77">
        <v>24</v>
      </c>
      <c r="C34" s="72" t="s">
        <v>168</v>
      </c>
      <c r="D34" s="63" t="s">
        <v>109</v>
      </c>
      <c r="E34" s="72" t="s">
        <v>81</v>
      </c>
      <c r="F34" s="63" t="s">
        <v>114</v>
      </c>
      <c r="G34" s="63" t="s">
        <v>155</v>
      </c>
      <c r="H34" s="63" t="s">
        <v>154</v>
      </c>
      <c r="I34" s="24">
        <v>35000</v>
      </c>
      <c r="J34" s="24">
        <v>1004.5</v>
      </c>
      <c r="K34" s="24">
        <v>0</v>
      </c>
      <c r="L34" s="24">
        <v>1064</v>
      </c>
      <c r="M34" s="24">
        <v>0</v>
      </c>
      <c r="N34" s="24">
        <f t="shared" si="4"/>
        <v>2068.5</v>
      </c>
      <c r="O34" s="24">
        <f t="shared" si="5"/>
        <v>32931.5</v>
      </c>
      <c r="P34" s="7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  <c r="AX34" s="43"/>
      <c r="AY34" s="43"/>
      <c r="AZ34" s="43"/>
      <c r="BA34" s="43"/>
      <c r="BB34" s="43"/>
      <c r="BC34" s="43"/>
      <c r="BD34" s="43"/>
      <c r="BE34" s="43"/>
      <c r="BF34" s="43"/>
      <c r="BG34" s="43"/>
      <c r="BH34" s="43"/>
      <c r="BI34" s="43"/>
      <c r="BJ34" s="43"/>
      <c r="BK34" s="43"/>
      <c r="BL34" s="43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  <c r="CY34" s="43"/>
      <c r="CZ34" s="43"/>
      <c r="DA34" s="43"/>
      <c r="DB34" s="43"/>
      <c r="DC34" s="43"/>
      <c r="DD34" s="43"/>
      <c r="DE34" s="43"/>
      <c r="DF34" s="43"/>
      <c r="DG34" s="43"/>
      <c r="DH34" s="43"/>
      <c r="DI34" s="43"/>
      <c r="DJ34" s="43"/>
      <c r="DK34" s="43"/>
      <c r="DL34" s="43"/>
      <c r="DM34" s="43"/>
      <c r="DN34" s="43"/>
      <c r="DO34" s="43"/>
      <c r="DP34" s="43"/>
      <c r="DQ34" s="43"/>
      <c r="DR34" s="43"/>
      <c r="DS34" s="43"/>
      <c r="DT34" s="43"/>
      <c r="DU34" s="43"/>
      <c r="DV34" s="43"/>
      <c r="DW34" s="43"/>
      <c r="DX34" s="43"/>
      <c r="DY34" s="43"/>
      <c r="DZ34" s="43"/>
      <c r="EA34" s="43"/>
      <c r="EB34" s="43"/>
      <c r="EC34" s="43"/>
      <c r="ED34" s="43"/>
      <c r="EE34" s="43"/>
      <c r="EF34" s="43"/>
      <c r="EG34" s="43"/>
      <c r="EH34" s="43"/>
      <c r="EI34" s="43"/>
      <c r="EJ34" s="43"/>
      <c r="EK34" s="43"/>
      <c r="EL34" s="43"/>
      <c r="EM34" s="43"/>
      <c r="EN34" s="43"/>
      <c r="EO34" s="43"/>
      <c r="EP34" s="43"/>
      <c r="EQ34" s="43"/>
      <c r="ER34" s="43"/>
      <c r="ES34" s="43"/>
      <c r="ET34" s="43"/>
      <c r="EU34" s="43"/>
      <c r="EV34" s="43"/>
      <c r="EW34" s="43"/>
      <c r="EX34" s="43"/>
      <c r="EY34" s="43"/>
      <c r="EZ34" s="43"/>
      <c r="FA34" s="43"/>
      <c r="FB34" s="43"/>
      <c r="FC34" s="43"/>
      <c r="FD34" s="43"/>
      <c r="FE34" s="43"/>
      <c r="FF34" s="43"/>
      <c r="FG34" s="43"/>
      <c r="FH34" s="43"/>
      <c r="FI34" s="43"/>
      <c r="FJ34" s="43"/>
      <c r="FK34" s="43"/>
      <c r="FL34" s="43"/>
      <c r="FM34" s="43"/>
      <c r="FN34" s="43"/>
      <c r="FO34" s="43"/>
      <c r="FP34" s="43"/>
      <c r="FQ34" s="43"/>
      <c r="FR34" s="43"/>
      <c r="FS34" s="43"/>
      <c r="FT34" s="43"/>
      <c r="FU34" s="43"/>
      <c r="FV34" s="43"/>
      <c r="FW34" s="43"/>
      <c r="FX34" s="43"/>
      <c r="FY34" s="43"/>
      <c r="FZ34" s="43"/>
      <c r="GA34" s="43"/>
      <c r="GB34" s="43"/>
      <c r="GC34" s="43"/>
      <c r="GD34" s="43"/>
      <c r="GE34" s="43"/>
      <c r="GF34" s="43"/>
      <c r="GG34" s="43"/>
      <c r="GH34" s="43"/>
      <c r="GI34" s="43"/>
      <c r="GJ34" s="43"/>
    </row>
    <row r="35" spans="1:192" s="74" customFormat="1" ht="29.25" customHeight="1" x14ac:dyDescent="0.25">
      <c r="A35" s="43"/>
      <c r="B35" s="77">
        <v>25</v>
      </c>
      <c r="C35" s="72" t="s">
        <v>169</v>
      </c>
      <c r="D35" s="63" t="s">
        <v>108</v>
      </c>
      <c r="E35" s="72" t="s">
        <v>148</v>
      </c>
      <c r="F35" s="63" t="s">
        <v>111</v>
      </c>
      <c r="G35" s="63" t="s">
        <v>121</v>
      </c>
      <c r="H35" s="63" t="s">
        <v>154</v>
      </c>
      <c r="I35" s="24">
        <v>70000</v>
      </c>
      <c r="J35" s="24">
        <v>2009</v>
      </c>
      <c r="K35" s="24">
        <v>5368.48</v>
      </c>
      <c r="L35" s="24">
        <v>2128</v>
      </c>
      <c r="M35" s="24">
        <v>0</v>
      </c>
      <c r="N35" s="24">
        <f t="shared" si="4"/>
        <v>9505.48</v>
      </c>
      <c r="O35" s="24">
        <f t="shared" si="5"/>
        <v>60494.520000000004</v>
      </c>
      <c r="P35" s="7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  <c r="CU35" s="43"/>
      <c r="CV35" s="43"/>
      <c r="CW35" s="43"/>
      <c r="CX35" s="43"/>
      <c r="CY35" s="43"/>
      <c r="CZ35" s="43"/>
      <c r="DA35" s="43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  <c r="DZ35" s="43"/>
      <c r="EA35" s="43"/>
      <c r="EB35" s="43"/>
      <c r="EC35" s="43"/>
      <c r="ED35" s="43"/>
      <c r="EE35" s="43"/>
      <c r="EF35" s="43"/>
      <c r="EG35" s="43"/>
      <c r="EH35" s="43"/>
      <c r="EI35" s="43"/>
      <c r="EJ35" s="43"/>
      <c r="EK35" s="43"/>
      <c r="EL35" s="43"/>
      <c r="EM35" s="43"/>
      <c r="EN35" s="43"/>
      <c r="EO35" s="43"/>
      <c r="EP35" s="43"/>
      <c r="EQ35" s="43"/>
      <c r="ER35" s="43"/>
      <c r="ES35" s="43"/>
      <c r="ET35" s="43"/>
      <c r="EU35" s="43"/>
      <c r="EV35" s="43"/>
      <c r="EW35" s="43"/>
      <c r="EX35" s="43"/>
      <c r="EY35" s="43"/>
      <c r="EZ35" s="43"/>
      <c r="FA35" s="43"/>
      <c r="FB35" s="43"/>
      <c r="FC35" s="43"/>
      <c r="FD35" s="43"/>
      <c r="FE35" s="43"/>
      <c r="FF35" s="43"/>
      <c r="FG35" s="43"/>
      <c r="FH35" s="43"/>
      <c r="FI35" s="43"/>
      <c r="FJ35" s="43"/>
      <c r="FK35" s="43"/>
      <c r="FL35" s="43"/>
      <c r="FM35" s="43"/>
      <c r="FN35" s="43"/>
      <c r="FO35" s="43"/>
      <c r="FP35" s="43"/>
      <c r="FQ35" s="43"/>
      <c r="FR35" s="43"/>
      <c r="FS35" s="43"/>
      <c r="FT35" s="43"/>
      <c r="FU35" s="43"/>
      <c r="FV35" s="43"/>
      <c r="FW35" s="43"/>
      <c r="FX35" s="43"/>
      <c r="FY35" s="43"/>
      <c r="FZ35" s="43"/>
      <c r="GA35" s="43"/>
      <c r="GB35" s="43"/>
      <c r="GC35" s="43"/>
      <c r="GD35" s="43"/>
      <c r="GE35" s="43"/>
      <c r="GF35" s="43"/>
      <c r="GG35" s="43"/>
      <c r="GH35" s="43"/>
      <c r="GI35" s="43"/>
      <c r="GJ35" s="43"/>
    </row>
    <row r="36" spans="1:192" s="74" customFormat="1" ht="29.25" customHeight="1" x14ac:dyDescent="0.25">
      <c r="A36" s="43"/>
      <c r="B36" s="77">
        <v>26</v>
      </c>
      <c r="C36" s="72" t="s">
        <v>170</v>
      </c>
      <c r="D36" s="63" t="s">
        <v>109</v>
      </c>
      <c r="E36" s="72" t="s">
        <v>146</v>
      </c>
      <c r="F36" s="63" t="s">
        <v>111</v>
      </c>
      <c r="G36" s="63" t="s">
        <v>155</v>
      </c>
      <c r="H36" s="63" t="s">
        <v>154</v>
      </c>
      <c r="I36" s="24">
        <v>70000</v>
      </c>
      <c r="J36" s="24">
        <v>2009</v>
      </c>
      <c r="K36" s="24">
        <v>5368.48</v>
      </c>
      <c r="L36" s="24">
        <v>2128</v>
      </c>
      <c r="M36" s="24">
        <v>0</v>
      </c>
      <c r="N36" s="24">
        <f t="shared" si="4"/>
        <v>9505.48</v>
      </c>
      <c r="O36" s="24">
        <f t="shared" si="5"/>
        <v>60494.520000000004</v>
      </c>
      <c r="P36" s="7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  <c r="DB36" s="43"/>
      <c r="DC36" s="43"/>
      <c r="DD36" s="43"/>
      <c r="DE36" s="43"/>
      <c r="DF36" s="43"/>
      <c r="DG36" s="43"/>
      <c r="DH36" s="43"/>
      <c r="DI36" s="43"/>
      <c r="DJ36" s="43"/>
      <c r="DK36" s="43"/>
      <c r="DL36" s="43"/>
      <c r="DM36" s="43"/>
      <c r="DN36" s="43"/>
      <c r="DO36" s="43"/>
      <c r="DP36" s="43"/>
      <c r="DQ36" s="43"/>
      <c r="DR36" s="43"/>
      <c r="DS36" s="43"/>
      <c r="DT36" s="43"/>
      <c r="DU36" s="43"/>
      <c r="DV36" s="43"/>
      <c r="DW36" s="43"/>
      <c r="DX36" s="43"/>
      <c r="DY36" s="43"/>
      <c r="DZ36" s="43"/>
      <c r="EA36" s="43"/>
      <c r="EB36" s="43"/>
      <c r="EC36" s="43"/>
      <c r="ED36" s="43"/>
      <c r="EE36" s="43"/>
      <c r="EF36" s="43"/>
      <c r="EG36" s="43"/>
      <c r="EH36" s="43"/>
      <c r="EI36" s="43"/>
      <c r="EJ36" s="43"/>
      <c r="EK36" s="43"/>
      <c r="EL36" s="43"/>
      <c r="EM36" s="43"/>
      <c r="EN36" s="43"/>
      <c r="EO36" s="43"/>
      <c r="EP36" s="43"/>
      <c r="EQ36" s="43"/>
      <c r="ER36" s="43"/>
      <c r="ES36" s="43"/>
      <c r="ET36" s="43"/>
      <c r="EU36" s="43"/>
      <c r="EV36" s="43"/>
      <c r="EW36" s="43"/>
      <c r="EX36" s="43"/>
      <c r="EY36" s="43"/>
      <c r="EZ36" s="43"/>
      <c r="FA36" s="43"/>
      <c r="FB36" s="43"/>
      <c r="FC36" s="43"/>
      <c r="FD36" s="43"/>
      <c r="FE36" s="43"/>
      <c r="FF36" s="43"/>
      <c r="FG36" s="43"/>
      <c r="FH36" s="43"/>
      <c r="FI36" s="43"/>
      <c r="FJ36" s="43"/>
      <c r="FK36" s="43"/>
      <c r="FL36" s="43"/>
      <c r="FM36" s="43"/>
      <c r="FN36" s="43"/>
      <c r="FO36" s="43"/>
      <c r="FP36" s="43"/>
      <c r="FQ36" s="43"/>
      <c r="FR36" s="43"/>
      <c r="FS36" s="43"/>
      <c r="FT36" s="43"/>
      <c r="FU36" s="43"/>
      <c r="FV36" s="43"/>
      <c r="FW36" s="43"/>
      <c r="FX36" s="43"/>
      <c r="FY36" s="43"/>
      <c r="FZ36" s="43"/>
      <c r="GA36" s="43"/>
      <c r="GB36" s="43"/>
      <c r="GC36" s="43"/>
      <c r="GD36" s="43"/>
      <c r="GE36" s="43"/>
      <c r="GF36" s="43"/>
      <c r="GG36" s="43"/>
      <c r="GH36" s="43"/>
      <c r="GI36" s="43"/>
      <c r="GJ36" s="43"/>
    </row>
    <row r="37" spans="1:192" s="74" customFormat="1" ht="29.25" customHeight="1" x14ac:dyDescent="0.25">
      <c r="A37" s="43"/>
      <c r="B37" s="77">
        <v>27</v>
      </c>
      <c r="C37" s="72" t="s">
        <v>171</v>
      </c>
      <c r="D37" s="63" t="s">
        <v>109</v>
      </c>
      <c r="E37" s="72" t="s">
        <v>81</v>
      </c>
      <c r="F37" s="63" t="s">
        <v>114</v>
      </c>
      <c r="G37" s="63" t="s">
        <v>155</v>
      </c>
      <c r="H37" s="63" t="s">
        <v>154</v>
      </c>
      <c r="I37" s="24">
        <v>22000</v>
      </c>
      <c r="J37" s="24">
        <v>631.4</v>
      </c>
      <c r="K37" s="24">
        <v>0</v>
      </c>
      <c r="L37" s="24">
        <v>668.8</v>
      </c>
      <c r="M37" s="24">
        <v>0</v>
      </c>
      <c r="N37" s="24">
        <f t="shared" si="4"/>
        <v>1300.1999999999998</v>
      </c>
      <c r="O37" s="24">
        <f t="shared" si="5"/>
        <v>20699.8</v>
      </c>
      <c r="P37" s="7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  <c r="AX37" s="43"/>
      <c r="AY37" s="43"/>
      <c r="AZ37" s="43"/>
      <c r="BA37" s="43"/>
      <c r="BB37" s="43"/>
      <c r="BC37" s="43"/>
      <c r="BD37" s="43"/>
      <c r="BE37" s="43"/>
      <c r="BF37" s="43"/>
      <c r="BG37" s="43"/>
      <c r="BH37" s="43"/>
      <c r="BI37" s="43"/>
      <c r="BJ37" s="43"/>
      <c r="BK37" s="43"/>
      <c r="BL37" s="43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  <c r="CW37" s="43"/>
      <c r="CX37" s="43"/>
      <c r="CY37" s="43"/>
      <c r="CZ37" s="43"/>
      <c r="DA37" s="43"/>
      <c r="DB37" s="43"/>
      <c r="DC37" s="43"/>
      <c r="DD37" s="43"/>
      <c r="DE37" s="43"/>
      <c r="DF37" s="43"/>
      <c r="DG37" s="43"/>
      <c r="DH37" s="43"/>
      <c r="DI37" s="43"/>
      <c r="DJ37" s="43"/>
      <c r="DK37" s="43"/>
      <c r="DL37" s="43"/>
      <c r="DM37" s="43"/>
      <c r="DN37" s="43"/>
      <c r="DO37" s="43"/>
      <c r="DP37" s="43"/>
      <c r="DQ37" s="43"/>
      <c r="DR37" s="43"/>
      <c r="DS37" s="43"/>
      <c r="DT37" s="43"/>
      <c r="DU37" s="43"/>
      <c r="DV37" s="43"/>
      <c r="DW37" s="43"/>
      <c r="DX37" s="43"/>
      <c r="DY37" s="43"/>
      <c r="DZ37" s="43"/>
      <c r="EA37" s="43"/>
      <c r="EB37" s="43"/>
      <c r="EC37" s="43"/>
      <c r="ED37" s="43"/>
      <c r="EE37" s="43"/>
      <c r="EF37" s="43"/>
      <c r="EG37" s="43"/>
      <c r="EH37" s="43"/>
      <c r="EI37" s="43"/>
      <c r="EJ37" s="43"/>
      <c r="EK37" s="43"/>
      <c r="EL37" s="43"/>
      <c r="EM37" s="43"/>
      <c r="EN37" s="43"/>
      <c r="EO37" s="43"/>
      <c r="EP37" s="43"/>
      <c r="EQ37" s="43"/>
      <c r="ER37" s="43"/>
      <c r="ES37" s="43"/>
      <c r="ET37" s="43"/>
      <c r="EU37" s="43"/>
      <c r="EV37" s="43"/>
      <c r="EW37" s="43"/>
      <c r="EX37" s="43"/>
      <c r="EY37" s="43"/>
      <c r="EZ37" s="43"/>
      <c r="FA37" s="43"/>
      <c r="FB37" s="43"/>
      <c r="FC37" s="43"/>
      <c r="FD37" s="43"/>
      <c r="FE37" s="43"/>
      <c r="FF37" s="43"/>
      <c r="FG37" s="43"/>
      <c r="FH37" s="43"/>
      <c r="FI37" s="43"/>
      <c r="FJ37" s="43"/>
      <c r="FK37" s="43"/>
      <c r="FL37" s="43"/>
      <c r="FM37" s="43"/>
      <c r="FN37" s="43"/>
      <c r="FO37" s="43"/>
      <c r="FP37" s="43"/>
      <c r="FQ37" s="43"/>
      <c r="FR37" s="43"/>
      <c r="FS37" s="43"/>
      <c r="FT37" s="43"/>
      <c r="FU37" s="43"/>
      <c r="FV37" s="43"/>
      <c r="FW37" s="43"/>
      <c r="FX37" s="43"/>
      <c r="FY37" s="43"/>
      <c r="FZ37" s="43"/>
      <c r="GA37" s="43"/>
      <c r="GB37" s="43"/>
      <c r="GC37" s="43"/>
      <c r="GD37" s="43"/>
      <c r="GE37" s="43"/>
      <c r="GF37" s="43"/>
      <c r="GG37" s="43"/>
      <c r="GH37" s="43"/>
      <c r="GI37" s="43"/>
      <c r="GJ37" s="43"/>
    </row>
    <row r="38" spans="1:192" s="74" customFormat="1" ht="29.25" customHeight="1" x14ac:dyDescent="0.25">
      <c r="A38" s="43"/>
      <c r="B38" s="77">
        <v>28</v>
      </c>
      <c r="C38" s="72" t="s">
        <v>172</v>
      </c>
      <c r="D38" s="63" t="s">
        <v>109</v>
      </c>
      <c r="E38" s="72" t="s">
        <v>103</v>
      </c>
      <c r="F38" s="63" t="s">
        <v>112</v>
      </c>
      <c r="G38" s="63" t="s">
        <v>120</v>
      </c>
      <c r="H38" s="63" t="s">
        <v>154</v>
      </c>
      <c r="I38" s="24">
        <v>29000</v>
      </c>
      <c r="J38" s="24">
        <v>832.3</v>
      </c>
      <c r="K38" s="24">
        <v>0</v>
      </c>
      <c r="L38" s="24">
        <v>881.6</v>
      </c>
      <c r="M38" s="24">
        <v>0</v>
      </c>
      <c r="N38" s="24">
        <f t="shared" si="4"/>
        <v>1713.9</v>
      </c>
      <c r="O38" s="24">
        <f t="shared" si="5"/>
        <v>27286.1</v>
      </c>
      <c r="P38" s="7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43"/>
      <c r="BJ38" s="43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3"/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  <c r="DA38" s="43"/>
      <c r="DB38" s="43"/>
      <c r="DC38" s="43"/>
      <c r="DD38" s="43"/>
      <c r="DE38" s="43"/>
      <c r="DF38" s="43"/>
      <c r="DG38" s="43"/>
      <c r="DH38" s="43"/>
      <c r="DI38" s="43"/>
      <c r="DJ38" s="43"/>
      <c r="DK38" s="43"/>
      <c r="DL38" s="43"/>
      <c r="DM38" s="43"/>
      <c r="DN38" s="43"/>
      <c r="DO38" s="43"/>
      <c r="DP38" s="43"/>
      <c r="DQ38" s="43"/>
      <c r="DR38" s="43"/>
      <c r="DS38" s="43"/>
      <c r="DT38" s="43"/>
      <c r="DU38" s="43"/>
      <c r="DV38" s="43"/>
      <c r="DW38" s="43"/>
      <c r="DX38" s="43"/>
      <c r="DY38" s="43"/>
      <c r="DZ38" s="43"/>
      <c r="EA38" s="43"/>
      <c r="EB38" s="43"/>
      <c r="EC38" s="43"/>
      <c r="ED38" s="43"/>
      <c r="EE38" s="43"/>
      <c r="EF38" s="43"/>
      <c r="EG38" s="43"/>
      <c r="EH38" s="43"/>
      <c r="EI38" s="43"/>
      <c r="EJ38" s="43"/>
      <c r="EK38" s="43"/>
      <c r="EL38" s="43"/>
      <c r="EM38" s="43"/>
      <c r="EN38" s="43"/>
      <c r="EO38" s="43"/>
      <c r="EP38" s="43"/>
      <c r="EQ38" s="43"/>
      <c r="ER38" s="43"/>
      <c r="ES38" s="43"/>
      <c r="ET38" s="43"/>
      <c r="EU38" s="43"/>
      <c r="EV38" s="43"/>
      <c r="EW38" s="43"/>
      <c r="EX38" s="43"/>
      <c r="EY38" s="43"/>
      <c r="EZ38" s="43"/>
      <c r="FA38" s="43"/>
      <c r="FB38" s="43"/>
      <c r="FC38" s="43"/>
      <c r="FD38" s="43"/>
      <c r="FE38" s="43"/>
      <c r="FF38" s="43"/>
      <c r="FG38" s="43"/>
      <c r="FH38" s="43"/>
      <c r="FI38" s="43"/>
      <c r="FJ38" s="43"/>
      <c r="FK38" s="43"/>
      <c r="FL38" s="43"/>
      <c r="FM38" s="43"/>
      <c r="FN38" s="43"/>
      <c r="FO38" s="43"/>
      <c r="FP38" s="43"/>
      <c r="FQ38" s="43"/>
      <c r="FR38" s="43"/>
      <c r="FS38" s="43"/>
      <c r="FT38" s="43"/>
      <c r="FU38" s="43"/>
      <c r="FV38" s="43"/>
      <c r="FW38" s="43"/>
      <c r="FX38" s="43"/>
      <c r="FY38" s="43"/>
      <c r="FZ38" s="43"/>
      <c r="GA38" s="43"/>
      <c r="GB38" s="43"/>
      <c r="GC38" s="43"/>
      <c r="GD38" s="43"/>
      <c r="GE38" s="43"/>
      <c r="GF38" s="43"/>
      <c r="GG38" s="43"/>
      <c r="GH38" s="43"/>
      <c r="GI38" s="43"/>
      <c r="GJ38" s="43"/>
    </row>
    <row r="39" spans="1:192" s="74" customFormat="1" ht="29.25" customHeight="1" x14ac:dyDescent="0.25">
      <c r="A39" s="43"/>
      <c r="B39" s="77">
        <v>29</v>
      </c>
      <c r="C39" s="72" t="s">
        <v>173</v>
      </c>
      <c r="D39" s="63" t="s">
        <v>109</v>
      </c>
      <c r="E39" s="72" t="s">
        <v>81</v>
      </c>
      <c r="F39" s="63" t="s">
        <v>114</v>
      </c>
      <c r="G39" s="63" t="s">
        <v>155</v>
      </c>
      <c r="H39" s="63" t="s">
        <v>154</v>
      </c>
      <c r="I39" s="24">
        <v>22000</v>
      </c>
      <c r="J39" s="24">
        <v>631.4</v>
      </c>
      <c r="K39" s="24">
        <v>0</v>
      </c>
      <c r="L39" s="24">
        <v>668.8</v>
      </c>
      <c r="M39" s="24">
        <v>0</v>
      </c>
      <c r="N39" s="24">
        <f t="shared" si="4"/>
        <v>1300.1999999999998</v>
      </c>
      <c r="O39" s="24">
        <f t="shared" si="5"/>
        <v>20699.8</v>
      </c>
      <c r="P39" s="7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43"/>
      <c r="BJ39" s="43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  <c r="CY39" s="43"/>
      <c r="CZ39" s="43"/>
      <c r="DA39" s="43"/>
      <c r="DB39" s="43"/>
      <c r="DC39" s="43"/>
      <c r="DD39" s="43"/>
      <c r="DE39" s="43"/>
      <c r="DF39" s="43"/>
      <c r="DG39" s="43"/>
      <c r="DH39" s="43"/>
      <c r="DI39" s="43"/>
      <c r="DJ39" s="43"/>
      <c r="DK39" s="43"/>
      <c r="DL39" s="43"/>
      <c r="DM39" s="43"/>
      <c r="DN39" s="43"/>
      <c r="DO39" s="43"/>
      <c r="DP39" s="43"/>
      <c r="DQ39" s="43"/>
      <c r="DR39" s="43"/>
      <c r="DS39" s="43"/>
      <c r="DT39" s="43"/>
      <c r="DU39" s="43"/>
      <c r="DV39" s="43"/>
      <c r="DW39" s="43"/>
      <c r="DX39" s="43"/>
      <c r="DY39" s="43"/>
      <c r="DZ39" s="43"/>
      <c r="EA39" s="43"/>
      <c r="EB39" s="43"/>
      <c r="EC39" s="43"/>
      <c r="ED39" s="43"/>
      <c r="EE39" s="43"/>
      <c r="EF39" s="43"/>
      <c r="EG39" s="43"/>
      <c r="EH39" s="43"/>
      <c r="EI39" s="43"/>
      <c r="EJ39" s="43"/>
      <c r="EK39" s="43"/>
      <c r="EL39" s="43"/>
      <c r="EM39" s="43"/>
      <c r="EN39" s="43"/>
      <c r="EO39" s="43"/>
      <c r="EP39" s="43"/>
      <c r="EQ39" s="43"/>
      <c r="ER39" s="43"/>
      <c r="ES39" s="43"/>
      <c r="ET39" s="43"/>
      <c r="EU39" s="43"/>
      <c r="EV39" s="43"/>
      <c r="EW39" s="43"/>
      <c r="EX39" s="43"/>
      <c r="EY39" s="43"/>
      <c r="EZ39" s="43"/>
      <c r="FA39" s="43"/>
      <c r="FB39" s="43"/>
      <c r="FC39" s="43"/>
      <c r="FD39" s="43"/>
      <c r="FE39" s="43"/>
      <c r="FF39" s="43"/>
      <c r="FG39" s="43"/>
      <c r="FH39" s="43"/>
      <c r="FI39" s="43"/>
      <c r="FJ39" s="43"/>
      <c r="FK39" s="43"/>
      <c r="FL39" s="43"/>
      <c r="FM39" s="43"/>
      <c r="FN39" s="43"/>
      <c r="FO39" s="43"/>
      <c r="FP39" s="43"/>
      <c r="FQ39" s="43"/>
      <c r="FR39" s="43"/>
      <c r="FS39" s="43"/>
      <c r="FT39" s="43"/>
      <c r="FU39" s="43"/>
      <c r="FV39" s="43"/>
      <c r="FW39" s="43"/>
      <c r="FX39" s="43"/>
      <c r="FY39" s="43"/>
      <c r="FZ39" s="43"/>
      <c r="GA39" s="43"/>
      <c r="GB39" s="43"/>
      <c r="GC39" s="43"/>
      <c r="GD39" s="43"/>
      <c r="GE39" s="43"/>
      <c r="GF39" s="43"/>
      <c r="GG39" s="43"/>
      <c r="GH39" s="43"/>
      <c r="GI39" s="43"/>
      <c r="GJ39" s="43"/>
    </row>
    <row r="40" spans="1:192" s="74" customFormat="1" ht="29.25" customHeight="1" x14ac:dyDescent="0.25">
      <c r="A40" s="43"/>
      <c r="B40" s="77">
        <v>30</v>
      </c>
      <c r="C40" s="72" t="s">
        <v>174</v>
      </c>
      <c r="D40" s="63" t="s">
        <v>109</v>
      </c>
      <c r="E40" s="72" t="s">
        <v>103</v>
      </c>
      <c r="F40" s="63" t="s">
        <v>112</v>
      </c>
      <c r="G40" s="63" t="s">
        <v>120</v>
      </c>
      <c r="H40" s="63" t="s">
        <v>154</v>
      </c>
      <c r="I40" s="24">
        <v>50000</v>
      </c>
      <c r="J40" s="24">
        <v>1435</v>
      </c>
      <c r="K40" s="24">
        <v>1854</v>
      </c>
      <c r="L40" s="24">
        <v>1520</v>
      </c>
      <c r="M40" s="24">
        <v>0</v>
      </c>
      <c r="N40" s="24">
        <f t="shared" si="4"/>
        <v>4809</v>
      </c>
      <c r="O40" s="24">
        <f t="shared" si="5"/>
        <v>45191</v>
      </c>
      <c r="P40" s="7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  <c r="CU40" s="43"/>
      <c r="CV40" s="43"/>
      <c r="CW40" s="43"/>
      <c r="CX40" s="43"/>
      <c r="CY40" s="43"/>
      <c r="CZ40" s="43"/>
      <c r="DA40" s="43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  <c r="DZ40" s="43"/>
      <c r="EA40" s="43"/>
      <c r="EB40" s="43"/>
      <c r="EC40" s="43"/>
      <c r="ED40" s="43"/>
      <c r="EE40" s="43"/>
      <c r="EF40" s="43"/>
      <c r="EG40" s="43"/>
      <c r="EH40" s="43"/>
      <c r="EI40" s="43"/>
      <c r="EJ40" s="43"/>
      <c r="EK40" s="43"/>
      <c r="EL40" s="43"/>
      <c r="EM40" s="43"/>
      <c r="EN40" s="43"/>
      <c r="EO40" s="43"/>
      <c r="EP40" s="43"/>
      <c r="EQ40" s="43"/>
      <c r="ER40" s="43"/>
      <c r="ES40" s="43"/>
      <c r="ET40" s="43"/>
      <c r="EU40" s="43"/>
      <c r="EV40" s="43"/>
      <c r="EW40" s="43"/>
      <c r="EX40" s="43"/>
      <c r="EY40" s="43"/>
      <c r="EZ40" s="43"/>
      <c r="FA40" s="43"/>
      <c r="FB40" s="43"/>
      <c r="FC40" s="43"/>
      <c r="FD40" s="43"/>
      <c r="FE40" s="43"/>
      <c r="FF40" s="43"/>
      <c r="FG40" s="43"/>
      <c r="FH40" s="43"/>
      <c r="FI40" s="43"/>
      <c r="FJ40" s="43"/>
      <c r="FK40" s="43"/>
      <c r="FL40" s="43"/>
      <c r="FM40" s="43"/>
      <c r="FN40" s="43"/>
      <c r="FO40" s="43"/>
      <c r="FP40" s="43"/>
      <c r="FQ40" s="43"/>
      <c r="FR40" s="43"/>
      <c r="FS40" s="43"/>
      <c r="FT40" s="43"/>
      <c r="FU40" s="43"/>
      <c r="FV40" s="43"/>
      <c r="FW40" s="43"/>
      <c r="FX40" s="43"/>
      <c r="FY40" s="43"/>
      <c r="FZ40" s="43"/>
      <c r="GA40" s="43"/>
      <c r="GB40" s="43"/>
      <c r="GC40" s="43"/>
      <c r="GD40" s="43"/>
      <c r="GE40" s="43"/>
      <c r="GF40" s="43"/>
      <c r="GG40" s="43"/>
      <c r="GH40" s="43"/>
      <c r="GI40" s="43"/>
      <c r="GJ40" s="43"/>
    </row>
    <row r="41" spans="1:192" s="74" customFormat="1" ht="29.25" customHeight="1" x14ac:dyDescent="0.25">
      <c r="A41" s="43"/>
      <c r="B41" s="77">
        <v>31</v>
      </c>
      <c r="C41" s="72" t="s">
        <v>175</v>
      </c>
      <c r="D41" s="63" t="s">
        <v>108</v>
      </c>
      <c r="E41" s="72" t="s">
        <v>182</v>
      </c>
      <c r="F41" s="63" t="s">
        <v>114</v>
      </c>
      <c r="G41" s="63" t="s">
        <v>117</v>
      </c>
      <c r="H41" s="63" t="s">
        <v>154</v>
      </c>
      <c r="I41" s="24">
        <v>40000</v>
      </c>
      <c r="J41" s="24">
        <v>1148</v>
      </c>
      <c r="K41" s="24">
        <v>442.65</v>
      </c>
      <c r="L41" s="24">
        <v>1216</v>
      </c>
      <c r="M41" s="24">
        <v>0</v>
      </c>
      <c r="N41" s="24">
        <f t="shared" si="4"/>
        <v>2806.65</v>
      </c>
      <c r="O41" s="24">
        <f t="shared" si="5"/>
        <v>37193.35</v>
      </c>
      <c r="P41" s="7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  <c r="DA41" s="43"/>
      <c r="DB41" s="43"/>
      <c r="DC41" s="43"/>
      <c r="DD41" s="43"/>
      <c r="DE41" s="43"/>
      <c r="DF41" s="43"/>
      <c r="DG41" s="43"/>
      <c r="DH41" s="43"/>
      <c r="DI41" s="43"/>
      <c r="DJ41" s="43"/>
      <c r="DK41" s="43"/>
      <c r="DL41" s="43"/>
      <c r="DM41" s="43"/>
      <c r="DN41" s="43"/>
      <c r="DO41" s="43"/>
      <c r="DP41" s="43"/>
      <c r="DQ41" s="43"/>
      <c r="DR41" s="43"/>
      <c r="DS41" s="43"/>
      <c r="DT41" s="43"/>
      <c r="DU41" s="43"/>
      <c r="DV41" s="43"/>
      <c r="DW41" s="43"/>
      <c r="DX41" s="43"/>
      <c r="DY41" s="43"/>
      <c r="DZ41" s="43"/>
      <c r="EA41" s="43"/>
      <c r="EB41" s="43"/>
      <c r="EC41" s="43"/>
      <c r="ED41" s="43"/>
      <c r="EE41" s="43"/>
      <c r="EF41" s="43"/>
      <c r="EG41" s="43"/>
      <c r="EH41" s="43"/>
      <c r="EI41" s="43"/>
      <c r="EJ41" s="43"/>
      <c r="EK41" s="43"/>
      <c r="EL41" s="43"/>
      <c r="EM41" s="43"/>
      <c r="EN41" s="43"/>
      <c r="EO41" s="43"/>
      <c r="EP41" s="43"/>
      <c r="EQ41" s="43"/>
      <c r="ER41" s="43"/>
      <c r="ES41" s="43"/>
      <c r="ET41" s="43"/>
      <c r="EU41" s="43"/>
      <c r="EV41" s="43"/>
      <c r="EW41" s="43"/>
      <c r="EX41" s="43"/>
      <c r="EY41" s="43"/>
      <c r="EZ41" s="43"/>
      <c r="FA41" s="43"/>
      <c r="FB41" s="43"/>
      <c r="FC41" s="43"/>
      <c r="FD41" s="43"/>
      <c r="FE41" s="43"/>
      <c r="FF41" s="43"/>
      <c r="FG41" s="43"/>
      <c r="FH41" s="43"/>
      <c r="FI41" s="43"/>
      <c r="FJ41" s="43"/>
      <c r="FK41" s="43"/>
      <c r="FL41" s="43"/>
      <c r="FM41" s="43"/>
      <c r="FN41" s="43"/>
      <c r="FO41" s="43"/>
      <c r="FP41" s="43"/>
      <c r="FQ41" s="43"/>
      <c r="FR41" s="43"/>
      <c r="FS41" s="43"/>
      <c r="FT41" s="43"/>
      <c r="FU41" s="43"/>
      <c r="FV41" s="43"/>
      <c r="FW41" s="43"/>
      <c r="FX41" s="43"/>
      <c r="FY41" s="43"/>
      <c r="FZ41" s="43"/>
      <c r="GA41" s="43"/>
      <c r="GB41" s="43"/>
      <c r="GC41" s="43"/>
      <c r="GD41" s="43"/>
      <c r="GE41" s="43"/>
      <c r="GF41" s="43"/>
      <c r="GG41" s="43"/>
      <c r="GH41" s="43"/>
      <c r="GI41" s="43"/>
      <c r="GJ41" s="43"/>
    </row>
    <row r="42" spans="1:192" s="74" customFormat="1" ht="29.25" customHeight="1" x14ac:dyDescent="0.25">
      <c r="A42" s="43"/>
      <c r="B42" s="77">
        <v>32</v>
      </c>
      <c r="C42" s="72" t="s">
        <v>176</v>
      </c>
      <c r="D42" s="63" t="s">
        <v>109</v>
      </c>
      <c r="E42" s="72" t="s">
        <v>183</v>
      </c>
      <c r="F42" s="63" t="s">
        <v>111</v>
      </c>
      <c r="G42" s="63" t="s">
        <v>121</v>
      </c>
      <c r="H42" s="63" t="s">
        <v>154</v>
      </c>
      <c r="I42" s="24">
        <v>60000</v>
      </c>
      <c r="J42" s="24">
        <v>1722</v>
      </c>
      <c r="K42" s="24">
        <v>3486.68</v>
      </c>
      <c r="L42" s="24">
        <v>1824</v>
      </c>
      <c r="M42" s="24">
        <v>0</v>
      </c>
      <c r="N42" s="24">
        <f t="shared" si="4"/>
        <v>7032.68</v>
      </c>
      <c r="O42" s="24">
        <f t="shared" si="5"/>
        <v>52967.32</v>
      </c>
      <c r="P42" s="7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3"/>
      <c r="CA42" s="43"/>
      <c r="CB42" s="43"/>
      <c r="CC42" s="43"/>
      <c r="CD42" s="43"/>
      <c r="CE42" s="43"/>
      <c r="CF42" s="43"/>
      <c r="CG42" s="43"/>
      <c r="CH42" s="43"/>
      <c r="CI42" s="43"/>
      <c r="CJ42" s="43"/>
      <c r="CK42" s="43"/>
      <c r="CL42" s="43"/>
      <c r="CM42" s="43"/>
      <c r="CN42" s="43"/>
      <c r="CO42" s="43"/>
      <c r="CP42" s="43"/>
      <c r="CQ42" s="43"/>
      <c r="CR42" s="43"/>
      <c r="CS42" s="43"/>
      <c r="CT42" s="43"/>
      <c r="CU42" s="43"/>
      <c r="CV42" s="43"/>
      <c r="CW42" s="43"/>
      <c r="CX42" s="43"/>
      <c r="CY42" s="43"/>
      <c r="CZ42" s="43"/>
      <c r="DA42" s="43"/>
      <c r="DB42" s="43"/>
      <c r="DC42" s="43"/>
      <c r="DD42" s="43"/>
      <c r="DE42" s="43"/>
      <c r="DF42" s="43"/>
      <c r="DG42" s="43"/>
      <c r="DH42" s="43"/>
      <c r="DI42" s="43"/>
      <c r="DJ42" s="43"/>
      <c r="DK42" s="43"/>
      <c r="DL42" s="43"/>
      <c r="DM42" s="43"/>
      <c r="DN42" s="43"/>
      <c r="DO42" s="43"/>
      <c r="DP42" s="43"/>
      <c r="DQ42" s="43"/>
      <c r="DR42" s="43"/>
      <c r="DS42" s="43"/>
      <c r="DT42" s="43"/>
      <c r="DU42" s="43"/>
      <c r="DV42" s="43"/>
      <c r="DW42" s="43"/>
      <c r="DX42" s="43"/>
      <c r="DY42" s="43"/>
      <c r="DZ42" s="43"/>
      <c r="EA42" s="43"/>
      <c r="EB42" s="43"/>
      <c r="EC42" s="43"/>
      <c r="ED42" s="43"/>
      <c r="EE42" s="43"/>
      <c r="EF42" s="43"/>
      <c r="EG42" s="43"/>
      <c r="EH42" s="43"/>
      <c r="EI42" s="43"/>
      <c r="EJ42" s="43"/>
      <c r="EK42" s="43"/>
      <c r="EL42" s="43"/>
      <c r="EM42" s="43"/>
      <c r="EN42" s="43"/>
      <c r="EO42" s="43"/>
      <c r="EP42" s="43"/>
      <c r="EQ42" s="43"/>
      <c r="ER42" s="43"/>
      <c r="ES42" s="43"/>
      <c r="ET42" s="43"/>
      <c r="EU42" s="43"/>
      <c r="EV42" s="43"/>
      <c r="EW42" s="43"/>
      <c r="EX42" s="43"/>
      <c r="EY42" s="43"/>
      <c r="EZ42" s="43"/>
      <c r="FA42" s="43"/>
      <c r="FB42" s="43"/>
      <c r="FC42" s="43"/>
      <c r="FD42" s="43"/>
      <c r="FE42" s="43"/>
      <c r="FF42" s="43"/>
      <c r="FG42" s="43"/>
      <c r="FH42" s="43"/>
      <c r="FI42" s="43"/>
      <c r="FJ42" s="43"/>
      <c r="FK42" s="43"/>
      <c r="FL42" s="43"/>
      <c r="FM42" s="43"/>
      <c r="FN42" s="43"/>
      <c r="FO42" s="43"/>
      <c r="FP42" s="43"/>
      <c r="FQ42" s="43"/>
      <c r="FR42" s="43"/>
      <c r="FS42" s="43"/>
      <c r="FT42" s="43"/>
      <c r="FU42" s="43"/>
      <c r="FV42" s="43"/>
      <c r="FW42" s="43"/>
      <c r="FX42" s="43"/>
      <c r="FY42" s="43"/>
      <c r="FZ42" s="43"/>
      <c r="GA42" s="43"/>
      <c r="GB42" s="43"/>
      <c r="GC42" s="43"/>
      <c r="GD42" s="43"/>
      <c r="GE42" s="43"/>
      <c r="GF42" s="43"/>
      <c r="GG42" s="43"/>
      <c r="GH42" s="43"/>
      <c r="GI42" s="43"/>
      <c r="GJ42" s="43"/>
    </row>
    <row r="43" spans="1:192" s="74" customFormat="1" ht="29.25" customHeight="1" x14ac:dyDescent="0.25">
      <c r="A43" s="43"/>
      <c r="B43" s="77">
        <v>33</v>
      </c>
      <c r="C43" s="72" t="s">
        <v>177</v>
      </c>
      <c r="D43" s="63" t="s">
        <v>109</v>
      </c>
      <c r="E43" s="72" t="s">
        <v>184</v>
      </c>
      <c r="F43" s="63" t="s">
        <v>111</v>
      </c>
      <c r="G43" s="63" t="s">
        <v>121</v>
      </c>
      <c r="H43" s="63" t="s">
        <v>154</v>
      </c>
      <c r="I43" s="24">
        <v>60000</v>
      </c>
      <c r="J43" s="24">
        <v>1722</v>
      </c>
      <c r="K43" s="24">
        <v>3486.68</v>
      </c>
      <c r="L43" s="24">
        <v>1824</v>
      </c>
      <c r="M43" s="24">
        <v>0</v>
      </c>
      <c r="N43" s="24">
        <f t="shared" si="4"/>
        <v>7032.68</v>
      </c>
      <c r="O43" s="24">
        <f t="shared" ref="O43:O49" si="6">+I43-N43</f>
        <v>52967.32</v>
      </c>
      <c r="P43" s="7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3"/>
      <c r="AS43" s="43"/>
      <c r="AT43" s="43"/>
      <c r="AU43" s="43"/>
      <c r="AV43" s="43"/>
      <c r="AW43" s="43"/>
      <c r="AX43" s="43"/>
      <c r="AY43" s="43"/>
      <c r="AZ43" s="43"/>
      <c r="BA43" s="43"/>
      <c r="BB43" s="43"/>
      <c r="BC43" s="43"/>
      <c r="BD43" s="43"/>
      <c r="BE43" s="43"/>
      <c r="BF43" s="43"/>
      <c r="BG43" s="43"/>
      <c r="BH43" s="43"/>
      <c r="BI43" s="43"/>
      <c r="BJ43" s="43"/>
      <c r="BK43" s="43"/>
      <c r="BL43" s="43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  <c r="CW43" s="43"/>
      <c r="CX43" s="43"/>
      <c r="CY43" s="43"/>
      <c r="CZ43" s="43"/>
      <c r="DA43" s="43"/>
      <c r="DB43" s="43"/>
      <c r="DC43" s="43"/>
      <c r="DD43" s="43"/>
      <c r="DE43" s="43"/>
      <c r="DF43" s="43"/>
      <c r="DG43" s="43"/>
      <c r="DH43" s="43"/>
      <c r="DI43" s="43"/>
      <c r="DJ43" s="43"/>
      <c r="DK43" s="43"/>
      <c r="DL43" s="43"/>
      <c r="DM43" s="43"/>
      <c r="DN43" s="43"/>
      <c r="DO43" s="43"/>
      <c r="DP43" s="43"/>
      <c r="DQ43" s="43"/>
      <c r="DR43" s="43"/>
      <c r="DS43" s="43"/>
      <c r="DT43" s="43"/>
      <c r="DU43" s="43"/>
      <c r="DV43" s="43"/>
      <c r="DW43" s="43"/>
      <c r="DX43" s="43"/>
      <c r="DY43" s="43"/>
      <c r="DZ43" s="43"/>
      <c r="EA43" s="43"/>
      <c r="EB43" s="43"/>
      <c r="EC43" s="43"/>
      <c r="ED43" s="43"/>
      <c r="EE43" s="43"/>
      <c r="EF43" s="43"/>
      <c r="EG43" s="43"/>
      <c r="EH43" s="43"/>
      <c r="EI43" s="43"/>
      <c r="EJ43" s="43"/>
      <c r="EK43" s="43"/>
      <c r="EL43" s="43"/>
      <c r="EM43" s="43"/>
      <c r="EN43" s="43"/>
      <c r="EO43" s="43"/>
      <c r="EP43" s="43"/>
      <c r="EQ43" s="43"/>
      <c r="ER43" s="43"/>
      <c r="ES43" s="43"/>
      <c r="ET43" s="43"/>
      <c r="EU43" s="43"/>
      <c r="EV43" s="43"/>
      <c r="EW43" s="43"/>
      <c r="EX43" s="43"/>
      <c r="EY43" s="43"/>
      <c r="EZ43" s="43"/>
      <c r="FA43" s="43"/>
      <c r="FB43" s="43"/>
      <c r="FC43" s="43"/>
      <c r="FD43" s="43"/>
      <c r="FE43" s="43"/>
      <c r="FF43" s="43"/>
      <c r="FG43" s="43"/>
      <c r="FH43" s="43"/>
      <c r="FI43" s="43"/>
      <c r="FJ43" s="43"/>
      <c r="FK43" s="43"/>
      <c r="FL43" s="43"/>
      <c r="FM43" s="43"/>
      <c r="FN43" s="43"/>
      <c r="FO43" s="43"/>
      <c r="FP43" s="43"/>
      <c r="FQ43" s="43"/>
      <c r="FR43" s="43"/>
      <c r="FS43" s="43"/>
      <c r="FT43" s="43"/>
      <c r="FU43" s="43"/>
      <c r="FV43" s="43"/>
      <c r="FW43" s="43"/>
      <c r="FX43" s="43"/>
      <c r="FY43" s="43"/>
      <c r="FZ43" s="43"/>
      <c r="GA43" s="43"/>
      <c r="GB43" s="43"/>
      <c r="GC43" s="43"/>
      <c r="GD43" s="43"/>
      <c r="GE43" s="43"/>
      <c r="GF43" s="43"/>
      <c r="GG43" s="43"/>
      <c r="GH43" s="43"/>
      <c r="GI43" s="43"/>
      <c r="GJ43" s="43"/>
    </row>
    <row r="44" spans="1:192" s="74" customFormat="1" ht="29.25" customHeight="1" x14ac:dyDescent="0.25">
      <c r="A44" s="43"/>
      <c r="B44" s="77">
        <v>34</v>
      </c>
      <c r="C44" s="72" t="s">
        <v>185</v>
      </c>
      <c r="D44" s="63" t="s">
        <v>108</v>
      </c>
      <c r="E44" s="72" t="s">
        <v>90</v>
      </c>
      <c r="F44" s="63" t="s">
        <v>111</v>
      </c>
      <c r="G44" s="63" t="s">
        <v>121</v>
      </c>
      <c r="H44" s="63" t="s">
        <v>154</v>
      </c>
      <c r="I44" s="24">
        <v>70000</v>
      </c>
      <c r="J44" s="24">
        <v>2009</v>
      </c>
      <c r="K44" s="24">
        <v>5368.48</v>
      </c>
      <c r="L44" s="24">
        <v>2128</v>
      </c>
      <c r="M44" s="24">
        <v>0</v>
      </c>
      <c r="N44" s="24">
        <f t="shared" ref="N44" si="7">SUM(J44:M44)</f>
        <v>9505.48</v>
      </c>
      <c r="O44" s="24">
        <f t="shared" si="6"/>
        <v>60494.520000000004</v>
      </c>
      <c r="P44" s="7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3"/>
      <c r="AN44" s="43"/>
      <c r="AO44" s="43"/>
      <c r="AP44" s="43"/>
      <c r="AQ44" s="43"/>
      <c r="AR44" s="43"/>
      <c r="AS44" s="43"/>
      <c r="AT44" s="43"/>
      <c r="AU44" s="43"/>
      <c r="AV44" s="43"/>
      <c r="AW44" s="43"/>
      <c r="AX44" s="43"/>
      <c r="AY44" s="43"/>
      <c r="AZ44" s="43"/>
      <c r="BA44" s="43"/>
      <c r="BB44" s="43"/>
      <c r="BC44" s="43"/>
      <c r="BD44" s="43"/>
      <c r="BE44" s="43"/>
      <c r="BF44" s="43"/>
      <c r="BG44" s="43"/>
      <c r="BH44" s="43"/>
      <c r="BI44" s="43"/>
      <c r="BJ44" s="43"/>
      <c r="BK44" s="43"/>
      <c r="BL44" s="43"/>
      <c r="BM44" s="43"/>
      <c r="BN44" s="43"/>
      <c r="BO44" s="43"/>
      <c r="BP44" s="43"/>
      <c r="BQ44" s="43"/>
      <c r="BR44" s="43"/>
      <c r="BS44" s="43"/>
      <c r="BT44" s="43"/>
      <c r="BU44" s="43"/>
      <c r="BV44" s="43"/>
      <c r="BW44" s="43"/>
      <c r="BX44" s="43"/>
      <c r="BY44" s="43"/>
      <c r="BZ44" s="43"/>
      <c r="CA44" s="43"/>
      <c r="CB44" s="43"/>
      <c r="CC44" s="43"/>
      <c r="CD44" s="43"/>
      <c r="CE44" s="43"/>
      <c r="CF44" s="43"/>
      <c r="CG44" s="43"/>
      <c r="CH44" s="43"/>
      <c r="CI44" s="43"/>
      <c r="CJ44" s="43"/>
      <c r="CK44" s="43"/>
      <c r="CL44" s="43"/>
      <c r="CM44" s="43"/>
      <c r="CN44" s="43"/>
      <c r="CO44" s="43"/>
      <c r="CP44" s="43"/>
      <c r="CQ44" s="43"/>
      <c r="CR44" s="43"/>
      <c r="CS44" s="43"/>
      <c r="CT44" s="43"/>
      <c r="CU44" s="43"/>
      <c r="CV44" s="43"/>
      <c r="CW44" s="43"/>
      <c r="CX44" s="43"/>
      <c r="CY44" s="43"/>
      <c r="CZ44" s="43"/>
      <c r="DA44" s="43"/>
      <c r="DB44" s="43"/>
      <c r="DC44" s="43"/>
      <c r="DD44" s="43"/>
      <c r="DE44" s="43"/>
      <c r="DF44" s="43"/>
      <c r="DG44" s="43"/>
      <c r="DH44" s="43"/>
      <c r="DI44" s="43"/>
      <c r="DJ44" s="43"/>
      <c r="DK44" s="43"/>
      <c r="DL44" s="43"/>
      <c r="DM44" s="43"/>
      <c r="DN44" s="43"/>
      <c r="DO44" s="43"/>
      <c r="DP44" s="43"/>
      <c r="DQ44" s="43"/>
      <c r="DR44" s="43"/>
      <c r="DS44" s="43"/>
      <c r="DT44" s="43"/>
      <c r="DU44" s="43"/>
      <c r="DV44" s="43"/>
      <c r="DW44" s="43"/>
      <c r="DX44" s="43"/>
      <c r="DY44" s="43"/>
      <c r="DZ44" s="43"/>
      <c r="EA44" s="43"/>
      <c r="EB44" s="43"/>
      <c r="EC44" s="43"/>
      <c r="ED44" s="43"/>
      <c r="EE44" s="43"/>
      <c r="EF44" s="43"/>
      <c r="EG44" s="43"/>
      <c r="EH44" s="43"/>
      <c r="EI44" s="43"/>
      <c r="EJ44" s="43"/>
      <c r="EK44" s="43"/>
      <c r="EL44" s="43"/>
      <c r="EM44" s="43"/>
      <c r="EN44" s="43"/>
      <c r="EO44" s="43"/>
      <c r="EP44" s="43"/>
      <c r="EQ44" s="43"/>
      <c r="ER44" s="43"/>
      <c r="ES44" s="43"/>
      <c r="ET44" s="43"/>
      <c r="EU44" s="43"/>
      <c r="EV44" s="43"/>
      <c r="EW44" s="43"/>
      <c r="EX44" s="43"/>
      <c r="EY44" s="43"/>
      <c r="EZ44" s="43"/>
      <c r="FA44" s="43"/>
      <c r="FB44" s="43"/>
      <c r="FC44" s="43"/>
      <c r="FD44" s="43"/>
      <c r="FE44" s="43"/>
      <c r="FF44" s="43"/>
      <c r="FG44" s="43"/>
      <c r="FH44" s="43"/>
      <c r="FI44" s="43"/>
      <c r="FJ44" s="43"/>
      <c r="FK44" s="43"/>
      <c r="FL44" s="43"/>
      <c r="FM44" s="43"/>
      <c r="FN44" s="43"/>
      <c r="FO44" s="43"/>
      <c r="FP44" s="43"/>
      <c r="FQ44" s="43"/>
      <c r="FR44" s="43"/>
      <c r="FS44" s="43"/>
      <c r="FT44" s="43"/>
      <c r="FU44" s="43"/>
      <c r="FV44" s="43"/>
      <c r="FW44" s="43"/>
      <c r="FX44" s="43"/>
      <c r="FY44" s="43"/>
      <c r="FZ44" s="43"/>
      <c r="GA44" s="43"/>
      <c r="GB44" s="43"/>
      <c r="GC44" s="43"/>
      <c r="GD44" s="43"/>
      <c r="GE44" s="43"/>
      <c r="GF44" s="43"/>
      <c r="GG44" s="43"/>
      <c r="GH44" s="43"/>
      <c r="GI44" s="43"/>
      <c r="GJ44" s="43"/>
    </row>
    <row r="45" spans="1:192" s="74" customFormat="1" ht="29.25" customHeight="1" x14ac:dyDescent="0.25">
      <c r="A45" s="43"/>
      <c r="B45" s="77">
        <v>35</v>
      </c>
      <c r="C45" s="72" t="s">
        <v>186</v>
      </c>
      <c r="D45" s="63" t="s">
        <v>109</v>
      </c>
      <c r="E45" s="72" t="s">
        <v>103</v>
      </c>
      <c r="F45" s="63" t="s">
        <v>112</v>
      </c>
      <c r="G45" s="63" t="s">
        <v>120</v>
      </c>
      <c r="H45" s="63" t="s">
        <v>154</v>
      </c>
      <c r="I45" s="24">
        <v>29000</v>
      </c>
      <c r="J45" s="24">
        <v>832.3</v>
      </c>
      <c r="K45" s="24">
        <v>0</v>
      </c>
      <c r="L45" s="24">
        <v>881.5</v>
      </c>
      <c r="M45" s="24">
        <v>0</v>
      </c>
      <c r="N45" s="24">
        <f t="shared" si="4"/>
        <v>1713.8</v>
      </c>
      <c r="O45" s="24">
        <f t="shared" si="6"/>
        <v>27286.2</v>
      </c>
      <c r="P45" s="7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  <c r="AX45" s="43"/>
      <c r="AY45" s="43"/>
      <c r="AZ45" s="43"/>
      <c r="BA45" s="43"/>
      <c r="BB45" s="43"/>
      <c r="BC45" s="43"/>
      <c r="BD45" s="43"/>
      <c r="BE45" s="43"/>
      <c r="BF45" s="43"/>
      <c r="BG45" s="43"/>
      <c r="BH45" s="43"/>
      <c r="BI45" s="43"/>
      <c r="BJ45" s="43"/>
      <c r="BK45" s="43"/>
      <c r="BL45" s="43"/>
      <c r="BM45" s="43"/>
      <c r="BN45" s="43"/>
      <c r="BO45" s="43"/>
      <c r="BP45" s="43"/>
      <c r="BQ45" s="43"/>
      <c r="BR45" s="43"/>
      <c r="BS45" s="43"/>
      <c r="BT45" s="43"/>
      <c r="BU45" s="43"/>
      <c r="BV45" s="43"/>
      <c r="BW45" s="43"/>
      <c r="BX45" s="43"/>
      <c r="BY45" s="43"/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  <c r="CY45" s="43"/>
      <c r="CZ45" s="43"/>
      <c r="DA45" s="43"/>
      <c r="DB45" s="43"/>
      <c r="DC45" s="43"/>
      <c r="DD45" s="43"/>
      <c r="DE45" s="43"/>
      <c r="DF45" s="43"/>
      <c r="DG45" s="43"/>
      <c r="DH45" s="43"/>
      <c r="DI45" s="43"/>
      <c r="DJ45" s="43"/>
      <c r="DK45" s="43"/>
      <c r="DL45" s="43"/>
      <c r="DM45" s="43"/>
      <c r="DN45" s="43"/>
      <c r="DO45" s="43"/>
      <c r="DP45" s="43"/>
      <c r="DQ45" s="43"/>
      <c r="DR45" s="43"/>
      <c r="DS45" s="43"/>
      <c r="DT45" s="43"/>
      <c r="DU45" s="43"/>
      <c r="DV45" s="43"/>
      <c r="DW45" s="43"/>
      <c r="DX45" s="43"/>
      <c r="DY45" s="43"/>
      <c r="DZ45" s="43"/>
      <c r="EA45" s="43"/>
      <c r="EB45" s="43"/>
      <c r="EC45" s="43"/>
      <c r="ED45" s="43"/>
      <c r="EE45" s="43"/>
      <c r="EF45" s="43"/>
      <c r="EG45" s="43"/>
      <c r="EH45" s="43"/>
      <c r="EI45" s="43"/>
      <c r="EJ45" s="43"/>
      <c r="EK45" s="43"/>
      <c r="EL45" s="43"/>
      <c r="EM45" s="43"/>
      <c r="EN45" s="43"/>
      <c r="EO45" s="43"/>
      <c r="EP45" s="43"/>
      <c r="EQ45" s="43"/>
      <c r="ER45" s="43"/>
      <c r="ES45" s="43"/>
      <c r="ET45" s="43"/>
      <c r="EU45" s="43"/>
      <c r="EV45" s="43"/>
      <c r="EW45" s="43"/>
      <c r="EX45" s="43"/>
      <c r="EY45" s="43"/>
      <c r="EZ45" s="43"/>
      <c r="FA45" s="43"/>
      <c r="FB45" s="43"/>
      <c r="FC45" s="43"/>
      <c r="FD45" s="43"/>
      <c r="FE45" s="43"/>
      <c r="FF45" s="43"/>
      <c r="FG45" s="43"/>
      <c r="FH45" s="43"/>
      <c r="FI45" s="43"/>
      <c r="FJ45" s="43"/>
      <c r="FK45" s="43"/>
      <c r="FL45" s="43"/>
      <c r="FM45" s="43"/>
      <c r="FN45" s="43"/>
      <c r="FO45" s="43"/>
      <c r="FP45" s="43"/>
      <c r="FQ45" s="43"/>
      <c r="FR45" s="43"/>
      <c r="FS45" s="43"/>
      <c r="FT45" s="43"/>
      <c r="FU45" s="43"/>
      <c r="FV45" s="43"/>
      <c r="FW45" s="43"/>
      <c r="FX45" s="43"/>
      <c r="FY45" s="43"/>
      <c r="FZ45" s="43"/>
      <c r="GA45" s="43"/>
      <c r="GB45" s="43"/>
      <c r="GC45" s="43"/>
      <c r="GD45" s="43"/>
      <c r="GE45" s="43"/>
      <c r="GF45" s="43"/>
      <c r="GG45" s="43"/>
      <c r="GH45" s="43"/>
      <c r="GI45" s="43"/>
      <c r="GJ45" s="43"/>
    </row>
    <row r="46" spans="1:192" s="74" customFormat="1" ht="29.25" customHeight="1" x14ac:dyDescent="0.25">
      <c r="A46" s="43"/>
      <c r="B46" s="77">
        <v>36</v>
      </c>
      <c r="C46" s="72" t="s">
        <v>187</v>
      </c>
      <c r="D46" s="63" t="s">
        <v>109</v>
      </c>
      <c r="E46" s="72" t="s">
        <v>81</v>
      </c>
      <c r="F46" s="63" t="s">
        <v>114</v>
      </c>
      <c r="G46" s="63" t="s">
        <v>155</v>
      </c>
      <c r="H46" s="63" t="s">
        <v>154</v>
      </c>
      <c r="I46" s="24">
        <v>22000</v>
      </c>
      <c r="J46" s="24">
        <v>631.4</v>
      </c>
      <c r="K46" s="24">
        <v>0</v>
      </c>
      <c r="L46" s="24">
        <v>668.8</v>
      </c>
      <c r="M46" s="24">
        <v>0</v>
      </c>
      <c r="N46" s="24">
        <f t="shared" ref="N46:N47" si="8">SUM(J46:M46)</f>
        <v>1300.1999999999998</v>
      </c>
      <c r="O46" s="24">
        <f t="shared" si="6"/>
        <v>20699.8</v>
      </c>
      <c r="P46" s="7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  <c r="CU46" s="43"/>
      <c r="CV46" s="43"/>
      <c r="CW46" s="43"/>
      <c r="CX46" s="43"/>
      <c r="CY46" s="43"/>
      <c r="CZ46" s="43"/>
      <c r="DA46" s="43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  <c r="DZ46" s="43"/>
      <c r="EA46" s="43"/>
      <c r="EB46" s="43"/>
      <c r="EC46" s="43"/>
      <c r="ED46" s="43"/>
      <c r="EE46" s="43"/>
      <c r="EF46" s="43"/>
      <c r="EG46" s="43"/>
      <c r="EH46" s="43"/>
      <c r="EI46" s="43"/>
      <c r="EJ46" s="43"/>
      <c r="EK46" s="43"/>
      <c r="EL46" s="43"/>
      <c r="EM46" s="43"/>
      <c r="EN46" s="43"/>
      <c r="EO46" s="43"/>
      <c r="EP46" s="43"/>
      <c r="EQ46" s="43"/>
      <c r="ER46" s="43"/>
      <c r="ES46" s="43"/>
      <c r="ET46" s="43"/>
      <c r="EU46" s="43"/>
      <c r="EV46" s="43"/>
      <c r="EW46" s="43"/>
      <c r="EX46" s="43"/>
      <c r="EY46" s="43"/>
      <c r="EZ46" s="43"/>
      <c r="FA46" s="43"/>
      <c r="FB46" s="43"/>
      <c r="FC46" s="43"/>
      <c r="FD46" s="43"/>
      <c r="FE46" s="43"/>
      <c r="FF46" s="43"/>
      <c r="FG46" s="43"/>
      <c r="FH46" s="43"/>
      <c r="FI46" s="43"/>
      <c r="FJ46" s="43"/>
      <c r="FK46" s="43"/>
      <c r="FL46" s="43"/>
      <c r="FM46" s="43"/>
      <c r="FN46" s="43"/>
      <c r="FO46" s="43"/>
      <c r="FP46" s="43"/>
      <c r="FQ46" s="43"/>
      <c r="FR46" s="43"/>
      <c r="FS46" s="43"/>
      <c r="FT46" s="43"/>
      <c r="FU46" s="43"/>
      <c r="FV46" s="43"/>
      <c r="FW46" s="43"/>
      <c r="FX46" s="43"/>
      <c r="FY46" s="43"/>
      <c r="FZ46" s="43"/>
      <c r="GA46" s="43"/>
      <c r="GB46" s="43"/>
      <c r="GC46" s="43"/>
      <c r="GD46" s="43"/>
      <c r="GE46" s="43"/>
      <c r="GF46" s="43"/>
      <c r="GG46" s="43"/>
      <c r="GH46" s="43"/>
      <c r="GI46" s="43"/>
      <c r="GJ46" s="43"/>
    </row>
    <row r="47" spans="1:192" s="74" customFormat="1" ht="29.25" customHeight="1" x14ac:dyDescent="0.25">
      <c r="A47" s="43"/>
      <c r="B47" s="77">
        <v>37</v>
      </c>
      <c r="C47" s="72" t="s">
        <v>189</v>
      </c>
      <c r="D47" s="63" t="s">
        <v>108</v>
      </c>
      <c r="E47" s="72" t="s">
        <v>151</v>
      </c>
      <c r="F47" s="63" t="s">
        <v>112</v>
      </c>
      <c r="G47" s="63" t="s">
        <v>155</v>
      </c>
      <c r="H47" s="63" t="s">
        <v>154</v>
      </c>
      <c r="I47" s="24">
        <v>30000</v>
      </c>
      <c r="J47" s="24">
        <v>861</v>
      </c>
      <c r="K47" s="24">
        <v>0</v>
      </c>
      <c r="L47" s="24">
        <v>912</v>
      </c>
      <c r="M47" s="24">
        <v>0</v>
      </c>
      <c r="N47" s="24">
        <f t="shared" si="8"/>
        <v>1773</v>
      </c>
      <c r="O47" s="24">
        <f t="shared" si="6"/>
        <v>28227</v>
      </c>
      <c r="P47" s="7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  <c r="CU47" s="43"/>
      <c r="CV47" s="43"/>
      <c r="CW47" s="43"/>
      <c r="CX47" s="43"/>
      <c r="CY47" s="43"/>
      <c r="CZ47" s="43"/>
      <c r="DA47" s="43"/>
      <c r="DB47" s="43"/>
      <c r="DC47" s="43"/>
      <c r="DD47" s="43"/>
      <c r="DE47" s="43"/>
      <c r="DF47" s="43"/>
      <c r="DG47" s="43"/>
      <c r="DH47" s="43"/>
      <c r="DI47" s="43"/>
      <c r="DJ47" s="43"/>
      <c r="DK47" s="43"/>
      <c r="DL47" s="43"/>
      <c r="DM47" s="43"/>
      <c r="DN47" s="43"/>
      <c r="DO47" s="43"/>
      <c r="DP47" s="43"/>
      <c r="DQ47" s="43"/>
      <c r="DR47" s="43"/>
      <c r="DS47" s="43"/>
      <c r="DT47" s="43"/>
      <c r="DU47" s="43"/>
      <c r="DV47" s="43"/>
      <c r="DW47" s="43"/>
      <c r="DX47" s="43"/>
      <c r="DY47" s="43"/>
      <c r="DZ47" s="43"/>
      <c r="EA47" s="43"/>
      <c r="EB47" s="43"/>
      <c r="EC47" s="43"/>
      <c r="ED47" s="43"/>
      <c r="EE47" s="43"/>
      <c r="EF47" s="43"/>
      <c r="EG47" s="43"/>
      <c r="EH47" s="43"/>
      <c r="EI47" s="43"/>
      <c r="EJ47" s="43"/>
      <c r="EK47" s="43"/>
      <c r="EL47" s="43"/>
      <c r="EM47" s="43"/>
      <c r="EN47" s="43"/>
      <c r="EO47" s="43"/>
      <c r="EP47" s="43"/>
      <c r="EQ47" s="43"/>
      <c r="ER47" s="43"/>
      <c r="ES47" s="43"/>
      <c r="ET47" s="43"/>
      <c r="EU47" s="43"/>
      <c r="EV47" s="43"/>
      <c r="EW47" s="43"/>
      <c r="EX47" s="43"/>
      <c r="EY47" s="43"/>
      <c r="EZ47" s="43"/>
      <c r="FA47" s="43"/>
      <c r="FB47" s="43"/>
      <c r="FC47" s="43"/>
      <c r="FD47" s="43"/>
      <c r="FE47" s="43"/>
      <c r="FF47" s="43"/>
      <c r="FG47" s="43"/>
      <c r="FH47" s="43"/>
      <c r="FI47" s="43"/>
      <c r="FJ47" s="43"/>
      <c r="FK47" s="43"/>
      <c r="FL47" s="43"/>
      <c r="FM47" s="43"/>
      <c r="FN47" s="43"/>
      <c r="FO47" s="43"/>
      <c r="FP47" s="43"/>
      <c r="FQ47" s="43"/>
      <c r="FR47" s="43"/>
      <c r="FS47" s="43"/>
      <c r="FT47" s="43"/>
      <c r="FU47" s="43"/>
      <c r="FV47" s="43"/>
      <c r="FW47" s="43"/>
      <c r="FX47" s="43"/>
      <c r="FY47" s="43"/>
      <c r="FZ47" s="43"/>
      <c r="GA47" s="43"/>
      <c r="GB47" s="43"/>
      <c r="GC47" s="43"/>
      <c r="GD47" s="43"/>
      <c r="GE47" s="43"/>
      <c r="GF47" s="43"/>
      <c r="GG47" s="43"/>
      <c r="GH47" s="43"/>
      <c r="GI47" s="43"/>
      <c r="GJ47" s="43"/>
    </row>
    <row r="48" spans="1:192" s="74" customFormat="1" ht="29.25" customHeight="1" x14ac:dyDescent="0.25">
      <c r="A48" s="43"/>
      <c r="B48" s="77">
        <v>38</v>
      </c>
      <c r="C48" s="72" t="s">
        <v>190</v>
      </c>
      <c r="D48" s="63" t="s">
        <v>109</v>
      </c>
      <c r="E48" s="72" t="s">
        <v>103</v>
      </c>
      <c r="F48" s="63" t="s">
        <v>112</v>
      </c>
      <c r="G48" s="63" t="s">
        <v>120</v>
      </c>
      <c r="H48" s="63" t="s">
        <v>154</v>
      </c>
      <c r="I48" s="24">
        <v>33000</v>
      </c>
      <c r="J48" s="24">
        <v>947.1</v>
      </c>
      <c r="K48" s="24">
        <v>0</v>
      </c>
      <c r="L48" s="24">
        <v>1003.2</v>
      </c>
      <c r="M48" s="24">
        <v>0</v>
      </c>
      <c r="N48" s="24">
        <f t="shared" ref="N48" si="9">SUM(J48:M48)</f>
        <v>1950.3000000000002</v>
      </c>
      <c r="O48" s="24">
        <f t="shared" si="6"/>
        <v>31049.7</v>
      </c>
      <c r="P48" s="7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  <c r="AX48" s="43"/>
      <c r="AY48" s="43"/>
      <c r="AZ48" s="43"/>
      <c r="BA48" s="43"/>
      <c r="BB48" s="43"/>
      <c r="BC48" s="43"/>
      <c r="BD48" s="43"/>
      <c r="BE48" s="43"/>
      <c r="BF48" s="43"/>
      <c r="BG48" s="43"/>
      <c r="BH48" s="43"/>
      <c r="BI48" s="43"/>
      <c r="BJ48" s="43"/>
      <c r="BK48" s="43"/>
      <c r="BL48" s="43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3"/>
      <c r="CA48" s="43"/>
      <c r="CB48" s="43"/>
      <c r="CC48" s="43"/>
      <c r="CD48" s="43"/>
      <c r="CE48" s="43"/>
      <c r="CF48" s="43"/>
      <c r="CG48" s="43"/>
      <c r="CH48" s="43"/>
      <c r="CI48" s="43"/>
      <c r="CJ48" s="43"/>
      <c r="CK48" s="43"/>
      <c r="CL48" s="43"/>
      <c r="CM48" s="43"/>
      <c r="CN48" s="43"/>
      <c r="CO48" s="43"/>
      <c r="CP48" s="43"/>
      <c r="CQ48" s="43"/>
      <c r="CR48" s="43"/>
      <c r="CS48" s="43"/>
      <c r="CT48" s="43"/>
      <c r="CU48" s="43"/>
      <c r="CV48" s="43"/>
      <c r="CW48" s="43"/>
      <c r="CX48" s="43"/>
      <c r="CY48" s="43"/>
      <c r="CZ48" s="43"/>
      <c r="DA48" s="43"/>
      <c r="DB48" s="43"/>
      <c r="DC48" s="43"/>
      <c r="DD48" s="43"/>
      <c r="DE48" s="43"/>
      <c r="DF48" s="43"/>
      <c r="DG48" s="43"/>
      <c r="DH48" s="43"/>
      <c r="DI48" s="43"/>
      <c r="DJ48" s="43"/>
      <c r="DK48" s="43"/>
      <c r="DL48" s="43"/>
      <c r="DM48" s="43"/>
      <c r="DN48" s="43"/>
      <c r="DO48" s="43"/>
      <c r="DP48" s="43"/>
      <c r="DQ48" s="43"/>
      <c r="DR48" s="43"/>
      <c r="DS48" s="43"/>
      <c r="DT48" s="43"/>
      <c r="DU48" s="43"/>
      <c r="DV48" s="43"/>
      <c r="DW48" s="43"/>
      <c r="DX48" s="43"/>
      <c r="DY48" s="43"/>
      <c r="DZ48" s="43"/>
      <c r="EA48" s="43"/>
      <c r="EB48" s="43"/>
      <c r="EC48" s="43"/>
      <c r="ED48" s="43"/>
      <c r="EE48" s="43"/>
      <c r="EF48" s="43"/>
      <c r="EG48" s="43"/>
      <c r="EH48" s="43"/>
      <c r="EI48" s="43"/>
      <c r="EJ48" s="43"/>
      <c r="EK48" s="43"/>
      <c r="EL48" s="43"/>
      <c r="EM48" s="43"/>
      <c r="EN48" s="43"/>
      <c r="EO48" s="43"/>
      <c r="EP48" s="43"/>
      <c r="EQ48" s="43"/>
      <c r="ER48" s="43"/>
      <c r="ES48" s="43"/>
      <c r="ET48" s="43"/>
      <c r="EU48" s="43"/>
      <c r="EV48" s="43"/>
      <c r="EW48" s="43"/>
      <c r="EX48" s="43"/>
      <c r="EY48" s="43"/>
      <c r="EZ48" s="43"/>
      <c r="FA48" s="43"/>
      <c r="FB48" s="43"/>
      <c r="FC48" s="43"/>
      <c r="FD48" s="43"/>
      <c r="FE48" s="43"/>
      <c r="FF48" s="43"/>
      <c r="FG48" s="43"/>
      <c r="FH48" s="43"/>
      <c r="FI48" s="43"/>
      <c r="FJ48" s="43"/>
      <c r="FK48" s="43"/>
      <c r="FL48" s="43"/>
      <c r="FM48" s="43"/>
      <c r="FN48" s="43"/>
      <c r="FO48" s="43"/>
      <c r="FP48" s="43"/>
      <c r="FQ48" s="43"/>
      <c r="FR48" s="43"/>
      <c r="FS48" s="43"/>
      <c r="FT48" s="43"/>
      <c r="FU48" s="43"/>
      <c r="FV48" s="43"/>
      <c r="FW48" s="43"/>
      <c r="FX48" s="43"/>
      <c r="FY48" s="43"/>
      <c r="FZ48" s="43"/>
      <c r="GA48" s="43"/>
      <c r="GB48" s="43"/>
      <c r="GC48" s="43"/>
      <c r="GD48" s="43"/>
      <c r="GE48" s="43"/>
      <c r="GF48" s="43"/>
      <c r="GG48" s="43"/>
      <c r="GH48" s="43"/>
      <c r="GI48" s="43"/>
      <c r="GJ48" s="43"/>
    </row>
    <row r="49" spans="1:192" s="74" customFormat="1" ht="29.25" customHeight="1" thickBot="1" x14ac:dyDescent="0.3">
      <c r="A49" s="43"/>
      <c r="B49" s="77">
        <v>39</v>
      </c>
      <c r="C49" s="72" t="s">
        <v>191</v>
      </c>
      <c r="D49" s="63" t="s">
        <v>108</v>
      </c>
      <c r="E49" s="72" t="s">
        <v>148</v>
      </c>
      <c r="F49" s="63" t="s">
        <v>111</v>
      </c>
      <c r="G49" s="63" t="s">
        <v>120</v>
      </c>
      <c r="H49" s="63" t="s">
        <v>154</v>
      </c>
      <c r="I49" s="24">
        <v>50000</v>
      </c>
      <c r="J49" s="24">
        <v>1435</v>
      </c>
      <c r="K49" s="24">
        <v>1854</v>
      </c>
      <c r="L49" s="24">
        <v>1520</v>
      </c>
      <c r="M49" s="24">
        <v>0</v>
      </c>
      <c r="N49" s="24">
        <f>SUM(J49:M49)</f>
        <v>4809</v>
      </c>
      <c r="O49" s="24">
        <f t="shared" si="6"/>
        <v>45191</v>
      </c>
      <c r="P49" s="7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  <c r="AX49" s="43"/>
      <c r="AY49" s="43"/>
      <c r="AZ49" s="43"/>
      <c r="BA49" s="43"/>
      <c r="BB49" s="43"/>
      <c r="BC49" s="43"/>
      <c r="BD49" s="43"/>
      <c r="BE49" s="43"/>
      <c r="BF49" s="43"/>
      <c r="BG49" s="43"/>
      <c r="BH49" s="43"/>
      <c r="BI49" s="43"/>
      <c r="BJ49" s="43"/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3"/>
      <c r="CA49" s="43"/>
      <c r="CB49" s="43"/>
      <c r="CC49" s="43"/>
      <c r="CD49" s="43"/>
      <c r="CE49" s="43"/>
      <c r="CF49" s="43"/>
      <c r="CG49" s="43"/>
      <c r="CH49" s="43"/>
      <c r="CI49" s="43"/>
      <c r="CJ49" s="43"/>
      <c r="CK49" s="43"/>
      <c r="CL49" s="43"/>
      <c r="CM49" s="43"/>
      <c r="CN49" s="43"/>
      <c r="CO49" s="43"/>
      <c r="CP49" s="43"/>
      <c r="CQ49" s="43"/>
      <c r="CR49" s="43"/>
      <c r="CS49" s="43"/>
      <c r="CT49" s="43"/>
      <c r="CU49" s="43"/>
      <c r="CV49" s="43"/>
      <c r="CW49" s="43"/>
      <c r="CX49" s="43"/>
      <c r="CY49" s="43"/>
      <c r="CZ49" s="43"/>
      <c r="DA49" s="43"/>
      <c r="DB49" s="43"/>
      <c r="DC49" s="43"/>
      <c r="DD49" s="43"/>
      <c r="DE49" s="43"/>
      <c r="DF49" s="43"/>
      <c r="DG49" s="43"/>
      <c r="DH49" s="43"/>
      <c r="DI49" s="43"/>
      <c r="DJ49" s="43"/>
      <c r="DK49" s="43"/>
      <c r="DL49" s="43"/>
      <c r="DM49" s="43"/>
      <c r="DN49" s="43"/>
      <c r="DO49" s="43"/>
      <c r="DP49" s="43"/>
      <c r="DQ49" s="43"/>
      <c r="DR49" s="43"/>
      <c r="DS49" s="43"/>
      <c r="DT49" s="43"/>
      <c r="DU49" s="43"/>
      <c r="DV49" s="43"/>
      <c r="DW49" s="43"/>
      <c r="DX49" s="43"/>
      <c r="DY49" s="43"/>
      <c r="DZ49" s="43"/>
      <c r="EA49" s="43"/>
      <c r="EB49" s="43"/>
      <c r="EC49" s="43"/>
      <c r="ED49" s="43"/>
      <c r="EE49" s="43"/>
      <c r="EF49" s="43"/>
      <c r="EG49" s="43"/>
      <c r="EH49" s="43"/>
      <c r="EI49" s="43"/>
      <c r="EJ49" s="43"/>
      <c r="EK49" s="43"/>
      <c r="EL49" s="43"/>
      <c r="EM49" s="43"/>
      <c r="EN49" s="43"/>
      <c r="EO49" s="43"/>
      <c r="EP49" s="43"/>
      <c r="EQ49" s="43"/>
      <c r="ER49" s="43"/>
      <c r="ES49" s="43"/>
      <c r="ET49" s="43"/>
      <c r="EU49" s="43"/>
      <c r="EV49" s="43"/>
      <c r="EW49" s="43"/>
      <c r="EX49" s="43"/>
      <c r="EY49" s="43"/>
      <c r="EZ49" s="43"/>
      <c r="FA49" s="43"/>
      <c r="FB49" s="43"/>
      <c r="FC49" s="43"/>
      <c r="FD49" s="43"/>
      <c r="FE49" s="43"/>
      <c r="FF49" s="43"/>
      <c r="FG49" s="43"/>
      <c r="FH49" s="43"/>
      <c r="FI49" s="43"/>
      <c r="FJ49" s="43"/>
      <c r="FK49" s="43"/>
      <c r="FL49" s="43"/>
      <c r="FM49" s="43"/>
      <c r="FN49" s="43"/>
      <c r="FO49" s="43"/>
      <c r="FP49" s="43"/>
      <c r="FQ49" s="43"/>
      <c r="FR49" s="43"/>
      <c r="FS49" s="43"/>
      <c r="FT49" s="43"/>
      <c r="FU49" s="43"/>
      <c r="FV49" s="43"/>
      <c r="FW49" s="43"/>
      <c r="FX49" s="43"/>
      <c r="FY49" s="43"/>
      <c r="FZ49" s="43"/>
      <c r="GA49" s="43"/>
      <c r="GB49" s="43"/>
      <c r="GC49" s="43"/>
      <c r="GD49" s="43"/>
      <c r="GE49" s="43"/>
      <c r="GF49" s="43"/>
      <c r="GG49" s="43"/>
      <c r="GH49" s="43"/>
      <c r="GI49" s="43"/>
      <c r="GJ49" s="43"/>
    </row>
    <row r="50" spans="1:192" s="11" customFormat="1" ht="32.25" customHeight="1" thickBot="1" x14ac:dyDescent="0.4">
      <c r="A50" s="9"/>
      <c r="B50" s="86" t="s">
        <v>12</v>
      </c>
      <c r="C50" s="87"/>
      <c r="D50" s="87"/>
      <c r="E50" s="87"/>
      <c r="F50" s="87"/>
      <c r="G50" s="87"/>
      <c r="H50" s="87"/>
      <c r="I50" s="42">
        <f>SUM(I11:I49)</f>
        <v>2204000</v>
      </c>
      <c r="J50" s="42">
        <f t="shared" ref="J50:N50" si="10">SUM(J11:J49)</f>
        <v>63254.8</v>
      </c>
      <c r="K50" s="42">
        <f t="shared" si="10"/>
        <v>161993.49000000002</v>
      </c>
      <c r="L50" s="42">
        <f t="shared" si="10"/>
        <v>66006.820000000007</v>
      </c>
      <c r="M50" s="42">
        <f t="shared" si="10"/>
        <v>1190.1199999999999</v>
      </c>
      <c r="N50" s="42">
        <f t="shared" si="10"/>
        <v>292445.23</v>
      </c>
      <c r="O50" s="42">
        <f>SUM(O11:O49)</f>
        <v>1911554.7700000003</v>
      </c>
      <c r="P50" s="9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</row>
    <row r="51" spans="1:192" ht="21.75" customHeight="1" x14ac:dyDescent="0.25">
      <c r="I51" s="41"/>
      <c r="J51" s="30"/>
      <c r="K51" s="20"/>
      <c r="L51" s="20"/>
      <c r="M51" s="20"/>
      <c r="N51" s="20"/>
      <c r="O51" s="20"/>
      <c r="P51" s="7"/>
    </row>
    <row r="52" spans="1:192" ht="25.5" customHeight="1" x14ac:dyDescent="0.25">
      <c r="I52" s="30"/>
      <c r="J52" s="30"/>
      <c r="K52" s="30"/>
      <c r="L52" s="30"/>
      <c r="M52" s="30"/>
      <c r="N52" s="30"/>
      <c r="O52" s="30"/>
      <c r="P52"/>
    </row>
    <row r="53" spans="1:192" ht="25.5" customHeight="1" x14ac:dyDescent="0.25">
      <c r="I53" s="30"/>
      <c r="J53" s="30"/>
      <c r="K53" s="30"/>
      <c r="L53" s="30"/>
      <c r="M53" s="30"/>
      <c r="N53" s="30"/>
      <c r="O53" s="30"/>
      <c r="P53"/>
    </row>
    <row r="54" spans="1:192" ht="25.5" customHeight="1" x14ac:dyDescent="0.25">
      <c r="I54" s="30"/>
      <c r="J54" s="30"/>
      <c r="K54" s="30"/>
      <c r="L54" s="30"/>
      <c r="M54" s="30"/>
      <c r="N54" s="30"/>
      <c r="O54" s="30"/>
      <c r="P54"/>
    </row>
    <row r="55" spans="1:192" x14ac:dyDescent="0.25">
      <c r="I55" s="30"/>
      <c r="J55" s="30"/>
      <c r="K55" s="30"/>
      <c r="L55" s="30"/>
      <c r="M55" s="30"/>
      <c r="N55" s="30"/>
      <c r="O55" s="30"/>
    </row>
    <row r="56" spans="1:192" x14ac:dyDescent="0.25">
      <c r="J56" s="30"/>
      <c r="K56" s="30"/>
      <c r="L56" s="30"/>
      <c r="M56" s="30"/>
      <c r="N56" s="30"/>
      <c r="O56" s="30"/>
    </row>
    <row r="57" spans="1:192" x14ac:dyDescent="0.25">
      <c r="K57" s="54"/>
      <c r="L57" s="54"/>
      <c r="M57" s="54"/>
      <c r="N57" s="54"/>
      <c r="O57" s="54"/>
    </row>
    <row r="58" spans="1:192" x14ac:dyDescent="0.25">
      <c r="K58" s="20"/>
    </row>
    <row r="59" spans="1:192" ht="32.25" customHeight="1" x14ac:dyDescent="0.5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/>
    </row>
    <row r="60" spans="1:192" ht="31.5" x14ac:dyDescent="0.5"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/>
    </row>
    <row r="61" spans="1:192" ht="31.5" x14ac:dyDescent="0.25">
      <c r="H61" s="59"/>
      <c r="K61" s="20"/>
    </row>
    <row r="62" spans="1:192" ht="31.5" x14ac:dyDescent="0.25">
      <c r="H62" s="60"/>
      <c r="K62" s="20"/>
    </row>
    <row r="63" spans="1:192" x14ac:dyDescent="0.25">
      <c r="K63" s="20"/>
    </row>
    <row r="64" spans="1:192" x14ac:dyDescent="0.25">
      <c r="K64" s="20"/>
    </row>
    <row r="65" spans="11:11" x14ac:dyDescent="0.25">
      <c r="K65" s="20"/>
    </row>
    <row r="66" spans="11:11" x14ac:dyDescent="0.25">
      <c r="K66" s="20"/>
    </row>
    <row r="67" spans="11:11" x14ac:dyDescent="0.25">
      <c r="K67" s="20"/>
    </row>
    <row r="68" spans="11:11" x14ac:dyDescent="0.25">
      <c r="K68" s="20"/>
    </row>
    <row r="69" spans="11:11" x14ac:dyDescent="0.25">
      <c r="K69" s="20"/>
    </row>
    <row r="70" spans="11:11" x14ac:dyDescent="0.25">
      <c r="K70" s="20"/>
    </row>
    <row r="71" spans="11:11" x14ac:dyDescent="0.25">
      <c r="K71" s="20"/>
    </row>
    <row r="72" spans="11:11" x14ac:dyDescent="0.25">
      <c r="K72" s="20"/>
    </row>
    <row r="73" spans="11:11" x14ac:dyDescent="0.25">
      <c r="K73" s="20"/>
    </row>
    <row r="74" spans="11:11" x14ac:dyDescent="0.25">
      <c r="K74" s="20"/>
    </row>
    <row r="75" spans="11:11" x14ac:dyDescent="0.25">
      <c r="K75" s="20"/>
    </row>
    <row r="76" spans="11:11" x14ac:dyDescent="0.25">
      <c r="K76" s="20"/>
    </row>
    <row r="77" spans="11:11" x14ac:dyDescent="0.25">
      <c r="K77" s="20"/>
    </row>
    <row r="78" spans="11:11" x14ac:dyDescent="0.25">
      <c r="K78" s="20"/>
    </row>
    <row r="79" spans="11:11" x14ac:dyDescent="0.25">
      <c r="K79" s="20"/>
    </row>
    <row r="80" spans="11:11" x14ac:dyDescent="0.25">
      <c r="K80" s="20"/>
    </row>
    <row r="81" spans="11:11" x14ac:dyDescent="0.25">
      <c r="K81" s="20"/>
    </row>
    <row r="82" spans="11:11" x14ac:dyDescent="0.25">
      <c r="K82" s="20"/>
    </row>
    <row r="83" spans="11:11" x14ac:dyDescent="0.25">
      <c r="K83" s="20"/>
    </row>
    <row r="84" spans="11:11" x14ac:dyDescent="0.25">
      <c r="K84" s="20"/>
    </row>
    <row r="85" spans="11:11" x14ac:dyDescent="0.25">
      <c r="K85" s="20"/>
    </row>
    <row r="86" spans="11:11" x14ac:dyDescent="0.25">
      <c r="K86" s="20"/>
    </row>
    <row r="87" spans="11:11" x14ac:dyDescent="0.25">
      <c r="K87" s="20"/>
    </row>
    <row r="88" spans="11:11" x14ac:dyDescent="0.25">
      <c r="K88" s="20"/>
    </row>
    <row r="89" spans="11:11" x14ac:dyDescent="0.25">
      <c r="K89" s="20"/>
    </row>
    <row r="90" spans="11:11" x14ac:dyDescent="0.25">
      <c r="K90" s="20"/>
    </row>
    <row r="91" spans="11:11" x14ac:dyDescent="0.25">
      <c r="K91" s="20"/>
    </row>
    <row r="92" spans="11:11" x14ac:dyDescent="0.25">
      <c r="K92" s="20"/>
    </row>
    <row r="93" spans="11:11" x14ac:dyDescent="0.25">
      <c r="K93" s="20"/>
    </row>
    <row r="94" spans="11:11" x14ac:dyDescent="0.25">
      <c r="K94" s="20"/>
    </row>
    <row r="95" spans="11:11" x14ac:dyDescent="0.25">
      <c r="K95" s="20"/>
    </row>
    <row r="96" spans="11:11" x14ac:dyDescent="0.25">
      <c r="K96" s="20"/>
    </row>
    <row r="97" spans="11:11" x14ac:dyDescent="0.25">
      <c r="K97" s="20"/>
    </row>
    <row r="98" spans="11:11" x14ac:dyDescent="0.25">
      <c r="K98" s="20"/>
    </row>
    <row r="99" spans="11:11" x14ac:dyDescent="0.25">
      <c r="K99" s="20"/>
    </row>
    <row r="100" spans="11:11" x14ac:dyDescent="0.25">
      <c r="K100" s="20"/>
    </row>
    <row r="101" spans="11:11" x14ac:dyDescent="0.25">
      <c r="K101" s="20"/>
    </row>
    <row r="102" spans="11:11" x14ac:dyDescent="0.25">
      <c r="K102" s="20"/>
    </row>
    <row r="103" spans="11:11" x14ac:dyDescent="0.25">
      <c r="K103" s="20"/>
    </row>
  </sheetData>
  <mergeCells count="7">
    <mergeCell ref="B59:O59"/>
    <mergeCell ref="B60:O60"/>
    <mergeCell ref="B4:I4"/>
    <mergeCell ref="B5:O5"/>
    <mergeCell ref="B6:O6"/>
    <mergeCell ref="B7:O7"/>
    <mergeCell ref="B50:H50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rowBreaks count="1" manualBreakCount="1">
    <brk id="63" max="14" man="1"/>
  </rowBreaks>
  <ignoredErrors>
    <ignoredError sqref="N11:N13 N23:N24 N25 N16:N21 N22 N14:N15 N26:N4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894e15-ba27-4bdb-b4b8-8efc34bc9aed">
      <Terms xmlns="http://schemas.microsoft.com/office/infopath/2007/PartnerControls"/>
    </lcf76f155ced4ddcb4097134ff3c332f>
    <TaxCatchAll xmlns="8dbb31fa-c118-4266-b530-fff03941bcd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2C2FB-05D5-4B3D-B01D-D94ABF96DE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bb31fa-c118-4266-b530-fff03941bcda"/>
    <ds:schemaRef ds:uri="de894e15-ba27-4bdb-b4b8-8efc34bc9a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6CDCE6-3151-4B49-B690-6EE0844A44BD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8dbb31fa-c118-4266-b530-fff03941bcda"/>
    <ds:schemaRef ds:uri="http://purl.org/dc/terms/"/>
    <ds:schemaRef ds:uri="http://schemas.microsoft.com/office/infopath/2007/PartnerControls"/>
    <ds:schemaRef ds:uri="de894e15-ba27-4bdb-b4b8-8efc34bc9ae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1FF0792-484A-41A2-BD54-B1EBFA8F5D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FIJAS </vt:lpstr>
      <vt:lpstr>CONTRATADO EN PRUEBA</vt:lpstr>
      <vt:lpstr>'FIJAS 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Torres</dc:creator>
  <cp:lastModifiedBy>Roniris Silverio González</cp:lastModifiedBy>
  <cp:lastPrinted>2024-11-08T19:27:06Z</cp:lastPrinted>
  <dcterms:created xsi:type="dcterms:W3CDTF">2022-03-30T18:50:35Z</dcterms:created>
  <dcterms:modified xsi:type="dcterms:W3CDTF">2024-12-02T19:46:35Z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0x010100CA67197B9F63E4439ECC38305FA8EACE</vt:lpwstr>
  </property>
</Properties>
</file>