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cturgovdo.sharepoint.com/sites/DireccionEjecutivaCEIZTUR/Documentos compartidos/Compartido CEIZTUR/Finanzas CEIZTUR/DIRECTORIO COMÚN/Financiero_CEIZTUR/Documentos Billy/Departamento Financiero 2024/Balance General 2018-2024/Balance General Portal año 2024/"/>
    </mc:Choice>
  </mc:AlternateContent>
  <xr:revisionPtr revIDLastSave="2" documentId="8_{2E45285D-E5C4-4963-8169-2F2F2FC8E5E6}" xr6:coauthVersionLast="47" xr6:coauthVersionMax="47" xr10:uidLastSave="{2ED6C36D-2EEE-4617-BBB1-D0118B77608F}"/>
  <bookViews>
    <workbookView xWindow="525" yWindow="900" windowWidth="14385" windowHeight="15225" xr2:uid="{E10B8F07-D8E4-4B19-B280-33F1CC82130F}"/>
  </bookViews>
  <sheets>
    <sheet name="7-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C21" i="1"/>
  <c r="C23" i="1" s="1"/>
  <c r="C29" i="1" s="1"/>
  <c r="C15" i="1"/>
  <c r="C11" i="1"/>
  <c r="C16" i="1" s="1"/>
  <c r="C31" i="1" s="1"/>
</calcChain>
</file>

<file path=xl/sharedStrings.xml><?xml version="1.0" encoding="utf-8"?>
<sst xmlns="http://schemas.openxmlformats.org/spreadsheetml/2006/main" count="35" uniqueCount="35">
  <si>
    <t>Comité Ejecutor de Insfraestructuras de Zonas Turisticas</t>
  </si>
  <si>
    <t>Balance General</t>
  </si>
  <si>
    <t>Al 31 de Julio de 2024</t>
  </si>
  <si>
    <t>VALORES EN RD$</t>
  </si>
  <si>
    <t>ACTIVOS</t>
  </si>
  <si>
    <t>ACTIVOS CORRIENTES</t>
  </si>
  <si>
    <t>DISPONIBILIDADES EN CAJA Y BANCOS</t>
  </si>
  <si>
    <t>GASTOS PAGADOS POR ADELANTADO</t>
  </si>
  <si>
    <t>INVENTARIOS</t>
  </si>
  <si>
    <t>TOTAL ACTIVOS CORRIENTES</t>
  </si>
  <si>
    <t>ACTIVOS NO CORRIENTES</t>
  </si>
  <si>
    <t>BIENES DE USO (ACTIVOS NO FINANCIEROS)</t>
  </si>
  <si>
    <t>OTROS ACTIVOS</t>
  </si>
  <si>
    <t>TOTAL ACTIVOS NO CORRIENTES</t>
  </si>
  <si>
    <t>TOTAL ACTIVOS</t>
  </si>
  <si>
    <t>PASIVOS</t>
  </si>
  <si>
    <t>PASIVOS CORRIENTES</t>
  </si>
  <si>
    <t>REMUNERACIONES POR PAGAR CORTO PLAZO</t>
  </si>
  <si>
    <t>CUENTAS POR PAGAR CORTO PLAZO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</si>
  <si>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</si>
  <si>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</si>
  <si>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</si>
  <si>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</si>
  <si>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</si>
  <si>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</si>
  <si>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</si>
  <si>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 DEL GOBIERNO CENTRAL</t>
  </si>
  <si>
    <t>TOTAL PASIVOS Y PATRIMONIO</t>
  </si>
  <si>
    <r>
      <rPr>
        <b/>
        <sz val="10"/>
        <color rgb="FFFF0000"/>
        <rFont val="Palatino Linotype"/>
        <family val="1"/>
      </rPr>
      <t>Nota</t>
    </r>
    <r>
      <rPr>
        <sz val="10"/>
        <color theme="1"/>
        <rFont val="Palatino Linotype"/>
        <family val="1"/>
      </rPr>
      <t>: Las informaciones presentadas se encuentran sujetas a cambios, pendiente del cierre del periodo 2023 por el Órgano Rector Direccion General de Contabilidad Gubernamental (DIGECOG), quien a la fecha de la generación de la información financiera en el Sistema de información de la Gestión Financiera (SIGEF) no ha realizado el Cierre del periodo 2023.</t>
    </r>
  </si>
  <si>
    <t>PREPARADO POR</t>
  </si>
  <si>
    <t>LIC. ANYOLANI NOLASCO</t>
  </si>
  <si>
    <t>ENC. DPTO DE CONTABILIDAD</t>
  </si>
  <si>
    <t>REVISADO POR</t>
  </si>
  <si>
    <t>JOSE LUIS MAÑON</t>
  </si>
  <si>
    <t>ENC.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</si>
</sst>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b/>
      <sz val="8"/>
      <color theme="1"/>
      <name val="Palatino Linotype"/>
      <family val="1"/>
    </font>
    <font>
      <sz val="8"/>
      <color theme="1"/>
      <name val="Palatino Linotype"/>
      <family val="1"/>
    </font>
    <font>
      <b/>
      <sz val="10"/>
      <color rgb="FFFF0000"/>
      <name val="Palatino Linotype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/>
    <xf numFmtId="0" fontId="6" fillId="0" borderId="3" xfId="0" applyFont="1" applyBorder="1"/>
    <xf numFmtId="165" fontId="4" fillId="0" borderId="4" xfId="1" applyNumberFormat="1" applyFont="1" applyBorder="1"/>
    <xf numFmtId="165" fontId="4" fillId="0" borderId="6" xfId="1" applyNumberFormat="1" applyFont="1" applyBorder="1"/>
    <xf numFmtId="0" fontId="5" fillId="0" borderId="3" xfId="0" applyFont="1" applyBorder="1"/>
    <xf numFmtId="165" fontId="3" fillId="0" borderId="4" xfId="1" applyNumberFormat="1" applyFont="1" applyBorder="1"/>
    <xf numFmtId="165" fontId="3" fillId="0" borderId="7" xfId="1" applyNumberFormat="1" applyFont="1" applyBorder="1"/>
    <xf numFmtId="164" fontId="4" fillId="0" borderId="0" xfId="1" applyFont="1"/>
    <xf numFmtId="164" fontId="4" fillId="0" borderId="0" xfId="0" applyNumberFormat="1" applyFont="1"/>
    <xf numFmtId="0" fontId="4" fillId="0" borderId="5" xfId="0" applyFont="1" applyBorder="1"/>
    <xf numFmtId="165" fontId="4" fillId="0" borderId="0" xfId="1" applyNumberFormat="1" applyFont="1"/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AFFF9-3BC7-4503-A4C2-B1D9B0DEDEDE}">
  <sheetPr>
    <pageSetUpPr fitToPage="1"/>
  </sheetPr>
  <dimension ref="B2:F47"/>
  <sheetViews>
    <sheetView showGridLines="0" tabSelected="1" workbookViewId="0">
      <selection activeCell="B9" sqref="B9"/>
    </sheetView>
  </sheetViews>
  <sheetFormatPr baseColWidth="10" defaultColWidth="9.140625" defaultRowHeight="15" x14ac:dyDescent="0.3"/>
  <cols>
    <col min="1" max="1" width="4.85546875" style="1" customWidth="1"/>
    <col min="2" max="2" width="50.42578125" style="1" bestFit="1" customWidth="1"/>
    <col min="3" max="3" width="16.5703125" style="11" bestFit="1" customWidth="1"/>
    <col min="4" max="4" width="9.140625" style="1"/>
    <col min="5" max="5" width="16.28515625" style="1" bestFit="1" customWidth="1"/>
    <col min="6" max="6" width="14.7109375" style="1" bestFit="1" customWidth="1"/>
    <col min="7" max="16384" width="9.140625" style="1"/>
  </cols>
  <sheetData>
    <row r="2" spans="2:6" x14ac:dyDescent="0.3">
      <c r="B2" s="16" t="s">
        <v>0</v>
      </c>
      <c r="C2" s="17"/>
    </row>
    <row r="3" spans="2:6" x14ac:dyDescent="0.3">
      <c r="B3" s="18" t="s">
        <v>1</v>
      </c>
      <c r="C3" s="19"/>
    </row>
    <row r="4" spans="2:6" x14ac:dyDescent="0.3">
      <c r="B4" s="18" t="s">
        <v>2</v>
      </c>
      <c r="C4" s="19"/>
    </row>
    <row r="5" spans="2:6" x14ac:dyDescent="0.3">
      <c r="B5" s="20" t="s">
        <v>3</v>
      </c>
      <c r="C5" s="21"/>
    </row>
    <row r="6" spans="2:6" x14ac:dyDescent="0.3">
      <c r="B6" s="22" t="s">
        <v>4</v>
      </c>
      <c r="C6" s="23"/>
    </row>
    <row r="7" spans="2:6" x14ac:dyDescent="0.3">
      <c r="B7" s="14" t="s">
        <v>5</v>
      </c>
      <c r="C7" s="15"/>
    </row>
    <row r="8" spans="2:6" x14ac:dyDescent="0.3">
      <c r="B8" s="2" t="s">
        <v>6</v>
      </c>
      <c r="C8" s="3">
        <v>3671111084</v>
      </c>
    </row>
    <row r="9" spans="2:6" x14ac:dyDescent="0.3">
      <c r="B9" s="2" t="s">
        <v>7</v>
      </c>
      <c r="C9" s="3">
        <v>19832677.309999999</v>
      </c>
    </row>
    <row r="10" spans="2:6" x14ac:dyDescent="0.3">
      <c r="B10" s="2" t="s">
        <v>8</v>
      </c>
      <c r="C10" s="4">
        <v>34446188.490000002</v>
      </c>
    </row>
    <row r="11" spans="2:6" x14ac:dyDescent="0.3">
      <c r="B11" s="5" t="s">
        <v>9</v>
      </c>
      <c r="C11" s="6">
        <f>SUM(C8:C10)</f>
        <v>3725389949.7999997</v>
      </c>
    </row>
    <row r="12" spans="2:6" x14ac:dyDescent="0.3">
      <c r="B12" s="5" t="s">
        <v>10</v>
      </c>
      <c r="C12" s="3"/>
    </row>
    <row r="13" spans="2:6" x14ac:dyDescent="0.3">
      <c r="B13" s="2" t="s">
        <v>11</v>
      </c>
      <c r="C13" s="3">
        <v>8153189462</v>
      </c>
    </row>
    <row r="14" spans="2:6" x14ac:dyDescent="0.3">
      <c r="B14" s="2" t="s">
        <v>12</v>
      </c>
      <c r="C14" s="4">
        <v>111116500</v>
      </c>
    </row>
    <row r="15" spans="2:6" x14ac:dyDescent="0.3">
      <c r="B15" s="5" t="s">
        <v>13</v>
      </c>
      <c r="C15" s="6">
        <f>SUM(C13:C14)</f>
        <v>8264305962</v>
      </c>
    </row>
    <row r="16" spans="2:6" ht="15.75" thickBot="1" x14ac:dyDescent="0.35">
      <c r="B16" s="5" t="s">
        <v>14</v>
      </c>
      <c r="C16" s="7">
        <f>+C11+C15</f>
        <v>11989695911.799999</v>
      </c>
      <c r="E16" s="8"/>
      <c r="F16" s="9"/>
    </row>
    <row r="17" spans="2:3" ht="15.75" thickTop="1" x14ac:dyDescent="0.3">
      <c r="B17" s="26" t="s">
        <v>15</v>
      </c>
      <c r="C17" s="27"/>
    </row>
    <row r="18" spans="2:3" x14ac:dyDescent="0.3">
      <c r="B18" s="14" t="s">
        <v>16</v>
      </c>
      <c r="C18" s="15"/>
    </row>
    <row r="19" spans="2:3" x14ac:dyDescent="0.3">
      <c r="B19" s="2" t="s">
        <v>17</v>
      </c>
      <c r="C19" s="3">
        <v>-3593547.3599999989</v>
      </c>
    </row>
    <row r="20" spans="2:3" x14ac:dyDescent="0.3">
      <c r="B20" s="2" t="s">
        <v>18</v>
      </c>
      <c r="C20" s="4">
        <v>-162085003.42999998</v>
      </c>
    </row>
    <row r="21" spans="2:3" x14ac:dyDescent="0.3">
      <c r="B21" s="5" t="s">
        <v>19</v>
      </c>
      <c r="C21" s="6">
        <f>SUM(C19:C20)</f>
        <v>-165678550.78999996</v>
      </c>
    </row>
    <row r="22" spans="2:3" x14ac:dyDescent="0.3">
      <c r="B22" s="5" t="s">
        <v>20</v>
      </c>
      <c r="C22" s="4"/>
    </row>
    <row r="23" spans="2:3" x14ac:dyDescent="0.3">
      <c r="B23" s="5" t="s">
        <v>21</v>
      </c>
      <c r="C23" s="6">
        <f>+C21</f>
        <v>-165678550.78999996</v>
      </c>
    </row>
    <row r="24" spans="2:3" x14ac:dyDescent="0.3">
      <c r="B24" s="26" t="s">
        <v>22</v>
      </c>
      <c r="C24" s="27"/>
    </row>
    <row r="25" spans="2:3" x14ac:dyDescent="0.3">
      <c r="B25" s="2" t="s">
        <v>23</v>
      </c>
      <c r="C25" s="3">
        <v>9736649910.8400002</v>
      </c>
    </row>
    <row r="26" spans="2:3" x14ac:dyDescent="0.3">
      <c r="B26" s="2" t="s">
        <v>24</v>
      </c>
      <c r="C26" s="3">
        <v>0</v>
      </c>
    </row>
    <row r="27" spans="2:3" x14ac:dyDescent="0.3">
      <c r="B27" s="2" t="s">
        <v>25</v>
      </c>
      <c r="C27" s="4">
        <v>2418724551.4699998</v>
      </c>
    </row>
    <row r="28" spans="2:3" x14ac:dyDescent="0.3">
      <c r="B28" s="5" t="s">
        <v>26</v>
      </c>
      <c r="C28" s="6">
        <f>SUM(C25:C27)</f>
        <v>12155374462.309999</v>
      </c>
    </row>
    <row r="29" spans="2:3" ht="15.75" thickBot="1" x14ac:dyDescent="0.35">
      <c r="B29" s="5" t="s">
        <v>27</v>
      </c>
      <c r="C29" s="7">
        <f>+C23+C28</f>
        <v>11989695911.52</v>
      </c>
    </row>
    <row r="30" spans="2:3" ht="15.75" thickTop="1" x14ac:dyDescent="0.3">
      <c r="B30" s="10"/>
      <c r="C30" s="4"/>
    </row>
    <row r="31" spans="2:3" x14ac:dyDescent="0.3">
      <c r="C31" s="11">
        <f>+C16-C29</f>
        <v>0.279998779296875</v>
      </c>
    </row>
    <row r="32" spans="2:3" x14ac:dyDescent="0.3">
      <c r="B32" s="28" t="s">
        <v>28</v>
      </c>
      <c r="C32" s="29"/>
    </row>
    <row r="33" spans="2:3" x14ac:dyDescent="0.3">
      <c r="B33" s="30"/>
      <c r="C33" s="31"/>
    </row>
    <row r="34" spans="2:3" x14ac:dyDescent="0.3">
      <c r="B34" s="30"/>
      <c r="C34" s="31"/>
    </row>
    <row r="35" spans="2:3" x14ac:dyDescent="0.3">
      <c r="B35" s="30"/>
      <c r="C35" s="31"/>
    </row>
    <row r="36" spans="2:3" x14ac:dyDescent="0.3">
      <c r="B36" s="32"/>
      <c r="C36" s="33"/>
    </row>
    <row r="37" spans="2:3" x14ac:dyDescent="0.3">
      <c r="B37" s="12"/>
      <c r="C37" s="12"/>
    </row>
    <row r="38" spans="2:3" x14ac:dyDescent="0.3">
      <c r="B38" s="12"/>
      <c r="C38" s="12"/>
    </row>
    <row r="39" spans="2:3" x14ac:dyDescent="0.3">
      <c r="B39" s="12"/>
      <c r="C39" s="12"/>
    </row>
    <row r="40" spans="2:3" ht="15.75" x14ac:dyDescent="0.3">
      <c r="B40" s="24" t="s">
        <v>29</v>
      </c>
      <c r="C40" s="24"/>
    </row>
    <row r="41" spans="2:3" ht="15.75" x14ac:dyDescent="0.3">
      <c r="B41" s="25" t="s">
        <v>30</v>
      </c>
      <c r="C41" s="25"/>
    </row>
    <row r="42" spans="2:3" ht="15.75" x14ac:dyDescent="0.3">
      <c r="B42" s="24" t="s">
        <v>31</v>
      </c>
      <c r="C42" s="24"/>
    </row>
    <row r="43" spans="2:3" ht="15.75" x14ac:dyDescent="0.3">
      <c r="B43" s="13"/>
      <c r="C43" s="13"/>
    </row>
    <row r="45" spans="2:3" ht="15.75" x14ac:dyDescent="0.3">
      <c r="B45" s="24" t="s">
        <v>32</v>
      </c>
      <c r="C45" s="24"/>
    </row>
    <row r="46" spans="2:3" ht="15.75" x14ac:dyDescent="0.3">
      <c r="B46" s="25" t="s">
        <v>33</v>
      </c>
      <c r="C46" s="25"/>
    </row>
    <row r="47" spans="2:3" ht="15.75" x14ac:dyDescent="0.3">
      <c r="B47" s="24" t="s">
        <v>34</v>
      </c>
      <c r="C47" s="24"/>
    </row>
  </sheetData>
  <mergeCells count="16">
    <mergeCell ref="B42:C42"/>
    <mergeCell ref="B45:C45"/>
    <mergeCell ref="B46:C46"/>
    <mergeCell ref="B47:C47"/>
    <mergeCell ref="B17:C17"/>
    <mergeCell ref="B18:C18"/>
    <mergeCell ref="B24:C24"/>
    <mergeCell ref="B32:C36"/>
    <mergeCell ref="B40:C40"/>
    <mergeCell ref="B41:C41"/>
    <mergeCell ref="B7:C7"/>
    <mergeCell ref="B2:C2"/>
    <mergeCell ref="B3:C3"/>
    <mergeCell ref="B4:C4"/>
    <mergeCell ref="B5:C5"/>
    <mergeCell ref="B6:C6"/>
  </mergeCells>
  <pageMargins left="0.70866141732283461" right="0.70866141732283461" top="0.74803149606299213" bottom="0.74803149606299213" header="0.31496062992125984" footer="0.31496062992125984"/>
  <pageSetup scale="9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67197B9F63E4439ECC38305FA8EACE" ma:contentTypeVersion="18" ma:contentTypeDescription="Crear nuevo documento." ma:contentTypeScope="" ma:versionID="90698beef82e3fce4d96fe36480e5208">
  <xsd:schema xmlns:xsd="http://www.w3.org/2001/XMLSchema" xmlns:xs="http://www.w3.org/2001/XMLSchema" xmlns:p="http://schemas.microsoft.com/office/2006/metadata/properties" xmlns:ns2="8dbb31fa-c118-4266-b530-fff03941bcda" xmlns:ns3="de894e15-ba27-4bdb-b4b8-8efc34bc9aed" targetNamespace="http://schemas.microsoft.com/office/2006/metadata/properties" ma:root="true" ma:fieldsID="5d1b8edfaf72ef6542ecf87aa05e61ec" ns2:_="" ns3:_="">
    <xsd:import namespace="8dbb31fa-c118-4266-b530-fff03941bcda"/>
    <xsd:import namespace="de894e15-ba27-4bdb-b4b8-8efc34bc9ae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b31fa-c118-4266-b530-fff03941bcd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cc83801-0f8f-45ff-b7e9-4730d4be988a}" ma:internalName="TaxCatchAll" ma:showField="CatchAllData" ma:web="8dbb31fa-c118-4266-b530-fff03941bc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94e15-ba27-4bdb-b4b8-8efc34bc9a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dfed123-6d25-4f8d-9a79-53e780515e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e894e15-ba27-4bdb-b4b8-8efc34bc9aed">
      <Terms xmlns="http://schemas.microsoft.com/office/infopath/2007/PartnerControls"/>
    </lcf76f155ced4ddcb4097134ff3c332f>
    <TaxCatchAll xmlns="8dbb31fa-c118-4266-b530-fff03941bcda" xsi:nil="true"/>
  </documentManagement>
</p:properties>
</file>

<file path=customXml/itemProps1.xml><?xml version="1.0" encoding="utf-8"?>
<ds:datastoreItem xmlns:ds="http://schemas.openxmlformats.org/officeDocument/2006/customXml" ds:itemID="{E4E4CF50-6EE9-4A5E-9CB1-81075D5715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bb31fa-c118-4266-b530-fff03941bcda"/>
    <ds:schemaRef ds:uri="de894e15-ba27-4bdb-b4b8-8efc34bc9a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4CADFD-3B1E-467D-9133-DC675972D7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C2393A-CD12-4F82-B966-4012E1F6CE88}">
  <ds:schemaRefs>
    <ds:schemaRef ds:uri="http://schemas.microsoft.com/office/2006/metadata/properties"/>
    <ds:schemaRef ds:uri="http://schemas.microsoft.com/office/infopath/2007/PartnerControls"/>
    <ds:schemaRef ds:uri="de894e15-ba27-4bdb-b4b8-8efc34bc9aed"/>
    <ds:schemaRef ds:uri="8dbb31fa-c118-4266-b530-fff03941bcd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Maggy Villar</dc:creator>
  <cp:lastModifiedBy>Anyolani Germosén</cp:lastModifiedBy>
  <dcterms:created xsi:type="dcterms:W3CDTF">2024-08-05T16:39:11Z</dcterms:created>
  <dcterms:modified xsi:type="dcterms:W3CDTF">2025-01-22T16:26:32Z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0x010100CA67197B9F63E4439ECC38305FA8EACE</vt:lpwstr>
  </property>
  <property fmtid="{D5CDD505-2E9C-101B-9397-08002B2CF9AE}" pid="3" name="MediaServiceImageTags">
    <vt:lpwstr/>
  </property>
</Properties>
</file>