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https://secturgovdo.sharepoint.com/sites/DireccionEjecutivaCEIZTUR/Documentos compartidos/Compartido CEIZTUR/Finanzas CEIZTUR/DIRECTORIO COMÚN/Financiero_CEIZTUR/Documentos Billy/Departamento Financiero 2024/Balance General 2018-2024/Balance General Portal año 2024/"/>
    </mc:Choice>
  </mc:AlternateContent>
  <xr:revisionPtr revIDLastSave="5" documentId="11_8D6B40F1E97562137301C00DE6740FF330A4E6A7" xr6:coauthVersionLast="47" xr6:coauthVersionMax="47" xr10:uidLastSave="{D8C6639E-D5AE-4BED-A09D-004D1BD77269}"/>
  <bookViews>
    <workbookView xWindow="-120" yWindow="-120" windowWidth="29040" windowHeight="15720" xr2:uid="{00000000-000D-0000-FFFF-FFFF00000000}"/>
  </bookViews>
  <sheets>
    <sheet name="Hoja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5" i="1" l="1"/>
  <c r="C28" i="1" s="1"/>
  <c r="C21" i="1"/>
  <c r="C23" i="1" s="1"/>
  <c r="C15" i="1"/>
  <c r="C16" i="1" s="1"/>
  <c r="C11" i="1"/>
  <c r="C29" i="1" l="1"/>
  <c r="C31" i="1" s="1"/>
</calcChain>
</file>

<file path=xl/sharedStrings.xml><?xml version="1.0" encoding="utf-8"?>
<sst xmlns="http://schemas.openxmlformats.org/spreadsheetml/2006/main" count="35" uniqueCount="35">
  <si>
    <t>Comité Ejecutor de Insfraestructuras de Zonas Turisticas</t>
  </si>
  <si>
    <t>Balance General</t>
  </si>
  <si>
    <t>VALORES EN RD$</t>
  </si>
  <si>
    <t>ACTIVOS</t>
  </si>
  <si>
    <t>ACTIVOS CORRIENTES</t>
  </si>
  <si>
    <t>DISPONIBILIDADES EN CAJA Y BANCOS</t>
  </si>
  <si>
    <t>GASTOS PAGADOS POR ADELANTADO</t>
  </si>
  <si>
    <t>INVENTARIOS</t>
  </si>
  <si>
    <t>TOTAL ACTIVOS CORRIENTES</t>
  </si>
  <si>
    <t>ACTIVOS NO CORRIENTES</t>
  </si>
  <si>
    <t>BIENES DE USO (ACTIVOS NO FINANCIEROS)</t>
  </si>
  <si>
    <t>OTROS ACTIVOS</t>
  </si>
  <si>
    <t>TOTAL ACTIVOS NO CORRIENTES</t>
  </si>
  <si>
    <t>TOTAL ACTIVOS</t>
  </si>
  <si>
    <t>PASIVOS</t>
  </si>
  <si>
    <t>PASIVOS CORRIENTES</t>
  </si>
  <si>
    <t>REMUNERACIONES POR PAGAR CORTO PLAZO</t>
  </si>
  <si>
    <t>CUENTAS POR PAGAR CORTO PLAZO</t>
  </si>
  <si>
    <t>TOTAL PASIVOS CORRIENTES</t>
  </si>
  <si>
    <t>PASIVOS NO CORRIENTES</t>
  </si>
  <si>
    <t>TOTAL PASIVOS</t>
  </si>
  <si>
    <t>PATRIMONIO</t>
  </si>
  <si>
    <t>PATRIMONIO INICIAL</t>
  </si>
  <si>
    <t>RESULTADO DE EJERCICIOS ANTERIORES</t>
  </si>
  <si>
    <t>RESULTADO NETO DEL EJERCICIO</t>
  </si>
  <si>
    <t>TOTAL PATRIMONIO NETO DEL GOBIERNO CENTRAL</t>
  </si>
  <si>
    <t>TOTAL PASIVOS Y PATRIMONIO</t>
  </si>
  <si>
    <t>PREPARADO POR</t>
  </si>
  <si>
    <t>LIC. ANYOLANI NOLASCO</t>
  </si>
  <si>
    <t>ENC. DPTO DE CONTABILIDAD</t>
  </si>
  <si>
    <t>REVISADO POR</t>
  </si>
  <si>
    <t>JOSE LUIS MAÑON</t>
  </si>
  <si>
    <t>ENC. FINANCIERO</t>
  </si>
  <si>
    <t>Al 30 de Noviembre de 2024</t>
  </si>
  <si>
    <r>
      <rPr>
        <b/>
        <sz val="10"/>
        <color rgb="FFFF0000"/>
        <rFont val="Palatino Linotype"/>
        <family val="1"/>
      </rPr>
      <t>Nota</t>
    </r>
    <r>
      <rPr>
        <sz val="10"/>
        <color theme="1"/>
        <rFont val="Palatino Linotype"/>
        <family val="1"/>
      </rPr>
      <t>: Las informaciones presentadas se encuentran sujetas a cambios, pendiente del cierre del periodo 2023 por el Órgano Rector Direccion General de Contabilidad Gubernamental (DIGECOG), quien a la fecha de la generación de la información financiera en el Sistema de información de la Gestión Financiera (SIGEF) no ha realizado el Cierre del periodo 2023.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</si>
</sst>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Palatino Linotype"/>
      <family val="1"/>
    </font>
    <font>
      <sz val="10"/>
      <color theme="1"/>
      <name val="Palatino Linotype"/>
      <family val="1"/>
    </font>
    <font>
      <b/>
      <sz val="8"/>
      <color theme="1"/>
      <name val="Palatino Linotype"/>
      <family val="1"/>
    </font>
    <font>
      <sz val="8"/>
      <color theme="1"/>
      <name val="Palatino Linotype"/>
      <family val="1"/>
    </font>
    <font>
      <b/>
      <sz val="10"/>
      <color rgb="FFFF0000"/>
      <name val="Palatino Linotype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4" fillId="0" borderId="0" xfId="0" applyFont="1"/>
    <xf numFmtId="0" fontId="6" fillId="0" borderId="3" xfId="0" applyFont="1" applyBorder="1"/>
    <xf numFmtId="165" fontId="4" fillId="0" borderId="4" xfId="1" applyNumberFormat="1" applyFont="1" applyBorder="1"/>
    <xf numFmtId="165" fontId="4" fillId="0" borderId="6" xfId="1" applyNumberFormat="1" applyFont="1" applyBorder="1"/>
    <xf numFmtId="0" fontId="5" fillId="0" borderId="3" xfId="0" applyFont="1" applyBorder="1"/>
    <xf numFmtId="165" fontId="3" fillId="0" borderId="4" xfId="1" applyNumberFormat="1" applyFont="1" applyBorder="1"/>
    <xf numFmtId="165" fontId="3" fillId="0" borderId="7" xfId="1" applyNumberFormat="1" applyFont="1" applyBorder="1"/>
    <xf numFmtId="43" fontId="4" fillId="0" borderId="0" xfId="1" applyFont="1"/>
    <xf numFmtId="164" fontId="4" fillId="0" borderId="0" xfId="0" applyNumberFormat="1" applyFont="1"/>
    <xf numFmtId="0" fontId="4" fillId="0" borderId="5" xfId="0" applyFont="1" applyBorder="1"/>
    <xf numFmtId="165" fontId="4" fillId="0" borderId="0" xfId="1" applyNumberFormat="1" applyFont="1"/>
    <xf numFmtId="0" fontId="2" fillId="0" borderId="0" xfId="0" applyFont="1" applyAlignment="1">
      <alignment horizontal="center"/>
    </xf>
    <xf numFmtId="0" fontId="5" fillId="0" borderId="3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0" fontId="5" fillId="2" borderId="2" xfId="0" applyFont="1" applyFill="1" applyBorder="1" applyAlignment="1">
      <alignment horizontal="left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2" borderId="3" xfId="0" applyFont="1" applyFill="1" applyBorder="1" applyAlignment="1">
      <alignment horizontal="left"/>
    </xf>
    <xf numFmtId="0" fontId="5" fillId="2" borderId="4" xfId="0" applyFont="1" applyFill="1" applyBorder="1" applyAlignment="1">
      <alignment horizontal="left"/>
    </xf>
    <xf numFmtId="0" fontId="4" fillId="0" borderId="1" xfId="0" applyFont="1" applyBorder="1" applyAlignment="1">
      <alignment horizontal="left" wrapText="1"/>
    </xf>
    <xf numFmtId="0" fontId="4" fillId="0" borderId="2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4" fillId="0" borderId="4" xfId="0" applyFont="1" applyBorder="1" applyAlignment="1">
      <alignment horizontal="left" wrapText="1"/>
    </xf>
    <xf numFmtId="0" fontId="4" fillId="0" borderId="5" xfId="0" applyFont="1" applyBorder="1" applyAlignment="1">
      <alignment horizontal="left" wrapText="1"/>
    </xf>
    <xf numFmtId="0" fontId="4" fillId="0" borderId="6" xfId="0" applyFont="1" applyBorder="1" applyAlignment="1">
      <alignment horizontal="left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https://secturgovdo.sharepoint.com/sites/DireccionEjecutivaCEIZTUR/Documentos%20compartidos/Compartido%20CEIZTUR/Finanzas%20CEIZTUR/DIRECTORIO%20COM&#218;N/Financiero_CEIZTUR/Documentos%20Billy/Departamento%20Financiero%202024/Balance%20General%202018-2024/Balanza%202024/EF's%20Mensual%20Presentacion%202024.xlsx" TargetMode="External"/><Relationship Id="rId2" Type="http://schemas.microsoft.com/office/2019/04/relationships/externalLinkLongPath" Target="/sites/DireccionEjecutivaCEIZTUR/Documentos%20compartidos/Compartido%20CEIZTUR/Finanzas%20CEIZTUR/DIRECTORIO%20COM&#218;N/Financiero_CEIZTUR/Documentos%20Billy/Departamento%20Financiero%202024/Balance%20General%202018-2024/Balanza%202024/EF's%20Mensual%20Presentacion%202024.xlsx?3B7B4F6D" TargetMode="External"/><Relationship Id="rId1" Type="http://schemas.openxmlformats.org/officeDocument/2006/relationships/externalLinkPath" Target="file:///\\3B7B4F6D\EF's%20Mensual%20Presentacion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1-2024"/>
      <sheetName val="2-2024"/>
      <sheetName val="3-2024"/>
      <sheetName val="4-2024"/>
      <sheetName val="5-2024"/>
      <sheetName val="6-2024"/>
      <sheetName val="7-2024"/>
      <sheetName val="8-2024"/>
      <sheetName val="9-2024"/>
      <sheetName val="10-2024"/>
      <sheetName val="11-2024"/>
      <sheetName val="12-202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5">
          <cell r="C25">
            <v>9736649910.8400002</v>
          </cell>
        </row>
      </sheetData>
      <sheetData sheetId="8">
        <row r="25">
          <cell r="C25">
            <v>9736649910.8400002</v>
          </cell>
        </row>
      </sheetData>
      <sheetData sheetId="9">
        <row r="25">
          <cell r="C25">
            <v>9736649910.8400002</v>
          </cell>
        </row>
      </sheetData>
      <sheetData sheetId="10">
        <row r="25">
          <cell r="C25">
            <v>9736649910.8400002</v>
          </cell>
        </row>
      </sheetData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F44"/>
  <sheetViews>
    <sheetView showGridLines="0" tabSelected="1" topLeftCell="A21" workbookViewId="0">
      <selection activeCell="M47" sqref="M47"/>
    </sheetView>
  </sheetViews>
  <sheetFormatPr baseColWidth="10" defaultColWidth="9.140625" defaultRowHeight="15" x14ac:dyDescent="0.3"/>
  <cols>
    <col min="1" max="1" width="4.85546875" style="1" customWidth="1"/>
    <col min="2" max="2" width="50.42578125" style="1" bestFit="1" customWidth="1"/>
    <col min="3" max="3" width="17.5703125" style="11" bestFit="1" customWidth="1"/>
    <col min="4" max="4" width="9.140625" style="1"/>
    <col min="5" max="5" width="16.28515625" style="1" bestFit="1" customWidth="1"/>
    <col min="6" max="6" width="14.7109375" style="1" bestFit="1" customWidth="1"/>
    <col min="7" max="16384" width="9.140625" style="1"/>
  </cols>
  <sheetData>
    <row r="2" spans="2:6" x14ac:dyDescent="0.3">
      <c r="B2" s="15" t="s">
        <v>0</v>
      </c>
      <c r="C2" s="16"/>
    </row>
    <row r="3" spans="2:6" x14ac:dyDescent="0.3">
      <c r="B3" s="17" t="s">
        <v>1</v>
      </c>
      <c r="C3" s="18"/>
    </row>
    <row r="4" spans="2:6" x14ac:dyDescent="0.3">
      <c r="B4" s="17" t="s">
        <v>33</v>
      </c>
      <c r="C4" s="18"/>
    </row>
    <row r="5" spans="2:6" x14ac:dyDescent="0.3">
      <c r="B5" s="19" t="s">
        <v>2</v>
      </c>
      <c r="C5" s="20"/>
    </row>
    <row r="6" spans="2:6" x14ac:dyDescent="0.3">
      <c r="B6" s="21" t="s">
        <v>3</v>
      </c>
      <c r="C6" s="22"/>
    </row>
    <row r="7" spans="2:6" x14ac:dyDescent="0.3">
      <c r="B7" s="13" t="s">
        <v>4</v>
      </c>
      <c r="C7" s="14"/>
    </row>
    <row r="8" spans="2:6" x14ac:dyDescent="0.3">
      <c r="B8" s="2" t="s">
        <v>5</v>
      </c>
      <c r="C8" s="3">
        <v>3944321186</v>
      </c>
    </row>
    <row r="9" spans="2:6" x14ac:dyDescent="0.3">
      <c r="B9" s="2" t="s">
        <v>6</v>
      </c>
      <c r="C9" s="3">
        <v>25457670</v>
      </c>
    </row>
    <row r="10" spans="2:6" x14ac:dyDescent="0.3">
      <c r="B10" s="2" t="s">
        <v>7</v>
      </c>
      <c r="C10" s="4">
        <v>38927144</v>
      </c>
    </row>
    <row r="11" spans="2:6" x14ac:dyDescent="0.3">
      <c r="B11" s="5" t="s">
        <v>8</v>
      </c>
      <c r="C11" s="6">
        <f>SUM(C8:C10)</f>
        <v>4008706000</v>
      </c>
    </row>
    <row r="12" spans="2:6" x14ac:dyDescent="0.3">
      <c r="B12" s="5" t="s">
        <v>9</v>
      </c>
      <c r="C12" s="3"/>
    </row>
    <row r="13" spans="2:6" x14ac:dyDescent="0.3">
      <c r="B13" s="2" t="s">
        <v>10</v>
      </c>
      <c r="C13" s="3">
        <v>8847799149</v>
      </c>
    </row>
    <row r="14" spans="2:6" x14ac:dyDescent="0.3">
      <c r="B14" s="2" t="s">
        <v>11</v>
      </c>
      <c r="C14" s="4">
        <v>111116500</v>
      </c>
    </row>
    <row r="15" spans="2:6" x14ac:dyDescent="0.3">
      <c r="B15" s="5" t="s">
        <v>12</v>
      </c>
      <c r="C15" s="6">
        <f>SUM(C13:C14)</f>
        <v>8958915649</v>
      </c>
    </row>
    <row r="16" spans="2:6" ht="15.75" thickBot="1" x14ac:dyDescent="0.35">
      <c r="B16" s="5" t="s">
        <v>13</v>
      </c>
      <c r="C16" s="7">
        <f>+C11+C15</f>
        <v>12967621649</v>
      </c>
      <c r="E16" s="8"/>
      <c r="F16" s="9"/>
    </row>
    <row r="17" spans="2:3" ht="15.75" thickTop="1" x14ac:dyDescent="0.3">
      <c r="B17" s="25" t="s">
        <v>14</v>
      </c>
      <c r="C17" s="26"/>
    </row>
    <row r="18" spans="2:3" x14ac:dyDescent="0.3">
      <c r="B18" s="13" t="s">
        <v>15</v>
      </c>
      <c r="C18" s="14"/>
    </row>
    <row r="19" spans="2:3" x14ac:dyDescent="0.3">
      <c r="B19" s="2" t="s">
        <v>16</v>
      </c>
      <c r="C19" s="3">
        <v>-12867290.649999999</v>
      </c>
    </row>
    <row r="20" spans="2:3" x14ac:dyDescent="0.3">
      <c r="B20" s="2" t="s">
        <v>17</v>
      </c>
      <c r="C20" s="4">
        <v>-130971669.90000002</v>
      </c>
    </row>
    <row r="21" spans="2:3" x14ac:dyDescent="0.3">
      <c r="B21" s="5" t="s">
        <v>18</v>
      </c>
      <c r="C21" s="6">
        <f>SUM(C19:C20)</f>
        <v>-143838960.55000001</v>
      </c>
    </row>
    <row r="22" spans="2:3" x14ac:dyDescent="0.3">
      <c r="B22" s="5" t="s">
        <v>19</v>
      </c>
      <c r="C22" s="4"/>
    </row>
    <row r="23" spans="2:3" x14ac:dyDescent="0.3">
      <c r="B23" s="5" t="s">
        <v>20</v>
      </c>
      <c r="C23" s="6">
        <f>+C21</f>
        <v>-143838960.55000001</v>
      </c>
    </row>
    <row r="24" spans="2:3" x14ac:dyDescent="0.3">
      <c r="B24" s="25" t="s">
        <v>21</v>
      </c>
      <c r="C24" s="26"/>
    </row>
    <row r="25" spans="2:3" x14ac:dyDescent="0.3">
      <c r="B25" s="2" t="s">
        <v>22</v>
      </c>
      <c r="C25" s="3">
        <f>+'[1]10-2024'!C25</f>
        <v>9736649910.8400002</v>
      </c>
    </row>
    <row r="26" spans="2:3" x14ac:dyDescent="0.3">
      <c r="B26" s="2" t="s">
        <v>23</v>
      </c>
      <c r="C26" s="3">
        <v>0</v>
      </c>
    </row>
    <row r="27" spans="2:3" x14ac:dyDescent="0.3">
      <c r="B27" s="2" t="s">
        <v>24</v>
      </c>
      <c r="C27" s="4">
        <v>3374810699.1500001</v>
      </c>
    </row>
    <row r="28" spans="2:3" x14ac:dyDescent="0.3">
      <c r="B28" s="5" t="s">
        <v>25</v>
      </c>
      <c r="C28" s="6">
        <f>SUM(C25:C27)</f>
        <v>13111460609.99</v>
      </c>
    </row>
    <row r="29" spans="2:3" ht="15.75" thickBot="1" x14ac:dyDescent="0.35">
      <c r="B29" s="5" t="s">
        <v>26</v>
      </c>
      <c r="C29" s="7">
        <f>+C23+C28</f>
        <v>12967621649.440001</v>
      </c>
    </row>
    <row r="30" spans="2:3" ht="15.75" thickTop="1" x14ac:dyDescent="0.3">
      <c r="B30" s="10"/>
      <c r="C30" s="4"/>
    </row>
    <row r="31" spans="2:3" x14ac:dyDescent="0.3">
      <c r="C31" s="11">
        <f>+C16-C29</f>
        <v>-0.44000053405761719</v>
      </c>
    </row>
    <row r="32" spans="2:3" ht="22.5" customHeight="1" x14ac:dyDescent="0.3">
      <c r="B32" s="27" t="s">
        <v>34</v>
      </c>
      <c r="C32" s="28"/>
    </row>
    <row r="33" spans="2:3" ht="21" customHeight="1" x14ac:dyDescent="0.3">
      <c r="B33" s="29"/>
      <c r="C33" s="30"/>
    </row>
    <row r="34" spans="2:3" x14ac:dyDescent="0.3">
      <c r="B34" s="29"/>
      <c r="C34" s="30"/>
    </row>
    <row r="35" spans="2:3" x14ac:dyDescent="0.3">
      <c r="B35" s="31"/>
      <c r="C35" s="32"/>
    </row>
    <row r="37" spans="2:3" ht="15.75" x14ac:dyDescent="0.3">
      <c r="B37" s="23" t="s">
        <v>27</v>
      </c>
      <c r="C37" s="23"/>
    </row>
    <row r="38" spans="2:3" ht="15.75" x14ac:dyDescent="0.3">
      <c r="B38" s="24" t="s">
        <v>28</v>
      </c>
      <c r="C38" s="24"/>
    </row>
    <row r="39" spans="2:3" ht="15.75" x14ac:dyDescent="0.3">
      <c r="B39" s="23" t="s">
        <v>29</v>
      </c>
      <c r="C39" s="23"/>
    </row>
    <row r="40" spans="2:3" ht="15.75" x14ac:dyDescent="0.3">
      <c r="B40" s="12"/>
      <c r="C40" s="12"/>
    </row>
    <row r="42" spans="2:3" ht="15.75" x14ac:dyDescent="0.3">
      <c r="B42" s="23" t="s">
        <v>30</v>
      </c>
      <c r="C42" s="23"/>
    </row>
    <row r="43" spans="2:3" ht="15.75" x14ac:dyDescent="0.3">
      <c r="B43" s="24" t="s">
        <v>31</v>
      </c>
      <c r="C43" s="24"/>
    </row>
    <row r="44" spans="2:3" ht="15.75" x14ac:dyDescent="0.3">
      <c r="B44" s="23" t="s">
        <v>32</v>
      </c>
      <c r="C44" s="23"/>
    </row>
  </sheetData>
  <mergeCells count="16">
    <mergeCell ref="B42:C42"/>
    <mergeCell ref="B43:C43"/>
    <mergeCell ref="B44:C44"/>
    <mergeCell ref="B17:C17"/>
    <mergeCell ref="B18:C18"/>
    <mergeCell ref="B24:C24"/>
    <mergeCell ref="B37:C37"/>
    <mergeCell ref="B38:C38"/>
    <mergeCell ref="B39:C39"/>
    <mergeCell ref="B32:C35"/>
    <mergeCell ref="B7:C7"/>
    <mergeCell ref="B2:C2"/>
    <mergeCell ref="B3:C3"/>
    <mergeCell ref="B4:C4"/>
    <mergeCell ref="B5:C5"/>
    <mergeCell ref="B6:C6"/>
  </mergeCells>
  <pageMargins left="0.7" right="0.7" top="0.75" bottom="0.75" header="0.3" footer="0.3"/>
  <pageSetup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e894e15-ba27-4bdb-b4b8-8efc34bc9aed">
      <Terms xmlns="http://schemas.microsoft.com/office/infopath/2007/PartnerControls"/>
    </lcf76f155ced4ddcb4097134ff3c332f>
    <TaxCatchAll xmlns="8dbb31fa-c118-4266-b530-fff03941bcda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A67197B9F63E4439ECC38305FA8EACE" ma:contentTypeVersion="18" ma:contentTypeDescription="Crear nuevo documento." ma:contentTypeScope="" ma:versionID="90698beef82e3fce4d96fe36480e5208">
  <xsd:schema xmlns:xsd="http://www.w3.org/2001/XMLSchema" xmlns:xs="http://www.w3.org/2001/XMLSchema" xmlns:p="http://schemas.microsoft.com/office/2006/metadata/properties" xmlns:ns2="8dbb31fa-c118-4266-b530-fff03941bcda" xmlns:ns3="de894e15-ba27-4bdb-b4b8-8efc34bc9aed" targetNamespace="http://schemas.microsoft.com/office/2006/metadata/properties" ma:root="true" ma:fieldsID="5d1b8edfaf72ef6542ecf87aa05e61ec" ns2:_="" ns3:_="">
    <xsd:import namespace="8dbb31fa-c118-4266-b530-fff03941bcda"/>
    <xsd:import namespace="de894e15-ba27-4bdb-b4b8-8efc34bc9ae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LengthInSecond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bb31fa-c118-4266-b530-fff03941bcd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5cc83801-0f8f-45ff-b7e9-4730d4be988a}" ma:internalName="TaxCatchAll" ma:showField="CatchAllData" ma:web="8dbb31fa-c118-4266-b530-fff03941bc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894e15-ba27-4bdb-b4b8-8efc34bc9ae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fdfed123-6d25-4f8d-9a79-53e780515e3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D99510D-AA53-4D02-A045-50293F3604DE}">
  <ds:schemaRefs>
    <ds:schemaRef ds:uri="http://schemas.microsoft.com/office/2006/metadata/properties"/>
    <ds:schemaRef ds:uri="http://schemas.microsoft.com/office/infopath/2007/PartnerControls"/>
    <ds:schemaRef ds:uri="de894e15-ba27-4bdb-b4b8-8efc34bc9aed"/>
    <ds:schemaRef ds:uri="8dbb31fa-c118-4266-b530-fff03941bcda"/>
  </ds:schemaRefs>
</ds:datastoreItem>
</file>

<file path=customXml/itemProps2.xml><?xml version="1.0" encoding="utf-8"?>
<ds:datastoreItem xmlns:ds="http://schemas.openxmlformats.org/officeDocument/2006/customXml" ds:itemID="{245C442D-D2DC-4581-A69B-2089BE6C3FB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0C2C437-E2D4-48F6-B0AE-C4997D09718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bb31fa-c118-4266-b530-fff03941bcda"/>
    <ds:schemaRef ds:uri="de894e15-ba27-4bdb-b4b8-8efc34bc9ae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Anyolani Germosén</dc:creator>
  <cp:lastModifiedBy>Anyolani Germosén</cp:lastModifiedBy>
  <cp:lastPrinted>2025-01-22T18:08:49Z</cp:lastPrinted>
  <dcterms:created xsi:type="dcterms:W3CDTF">2015-06-05T18:19:34Z</dcterms:created>
  <dcterms:modified xsi:type="dcterms:W3CDTF">2025-01-22T18:15:00Z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0x010100CA67197B9F63E4439ECC38305FA8EACE</vt:lpwstr>
  </property>
  <property fmtid="{D5CDD505-2E9C-101B-9397-08002B2CF9AE}" pid="3" name="MediaServiceImageTags">
    <vt:lpwstr/>
  </property>
</Properties>
</file>