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Z:\Financiero_CEIZTUR\Documentos Billy\Departamento Financiero 2022\Informacion portal 2022\Enero 2022\"/>
    </mc:Choice>
  </mc:AlternateContent>
  <xr:revisionPtr revIDLastSave="0" documentId="13_ncr:1_{AF426161-3071-4613-8FAB-2C0FA37DE0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xP ENERO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</calcChain>
</file>

<file path=xl/sharedStrings.xml><?xml version="1.0" encoding="utf-8"?>
<sst xmlns="http://schemas.openxmlformats.org/spreadsheetml/2006/main" count="115" uniqueCount="72">
  <si>
    <t>ITEM</t>
  </si>
  <si>
    <t>FECHA</t>
  </si>
  <si>
    <t>NCF</t>
  </si>
  <si>
    <t>PROVEEDOR</t>
  </si>
  <si>
    <t>CONCEPTO</t>
  </si>
  <si>
    <t>MONTO</t>
  </si>
  <si>
    <t>MEDIO PAGO</t>
  </si>
  <si>
    <t>DOC. PAGO</t>
  </si>
  <si>
    <t>TOTAL</t>
  </si>
  <si>
    <t>COMITE EJECUTOR DE INFRAESTRUCTURAS DE ZONAS TURISTICAS CEIZTUR</t>
  </si>
  <si>
    <t>AL 31-01-2022</t>
  </si>
  <si>
    <t>B1500000051</t>
  </si>
  <si>
    <t>FIS SOLUCIONES</t>
  </si>
  <si>
    <t>COMPRA DE TONERS Y CARTUCHOS PARA LAS OFICINAS DEL CEIZTUR</t>
  </si>
  <si>
    <t>B1500000036</t>
  </si>
  <si>
    <t>LUKINVESTMENT, SRL</t>
  </si>
  <si>
    <t>LETRERO EN MADERA</t>
  </si>
  <si>
    <t>PUBLICACION PERIODICO</t>
  </si>
  <si>
    <t>BEYOND OFFICE, SRL</t>
  </si>
  <si>
    <t>B1500001393</t>
  </si>
  <si>
    <t>CENTRO AUTOMOTRIZ REMESAS SRL</t>
  </si>
  <si>
    <t>SERVICIO Y REPARACION DE VEHICULOS DEL CEIZTUR</t>
  </si>
  <si>
    <t>PLASTICOS VIÑALS, SRL</t>
  </si>
  <si>
    <t>COMPRA DE FUNDAS NEGRAS PAR ASER UTILIZADO LIMPIEZA PLAYA</t>
  </si>
  <si>
    <t>B1500001260</t>
  </si>
  <si>
    <t>HONDA AGENCIA BELLA SAS</t>
  </si>
  <si>
    <t>MANTENIMIENTO MOTOR CEIZTUR</t>
  </si>
  <si>
    <t>B1500000301</t>
  </si>
  <si>
    <t xml:space="preserve">INSTITUTO DE FORM. TURISTICA </t>
  </si>
  <si>
    <t>B1500000523</t>
  </si>
  <si>
    <t>SERVICIO ALMUERZO 22 AL 26 DE NOVIEMBRE 2021</t>
  </si>
  <si>
    <t>B1500000526</t>
  </si>
  <si>
    <t>SERVICIO ALMUERZO 29 AL 30 DE NOVIEMBRE 2021</t>
  </si>
  <si>
    <t>B1500000528</t>
  </si>
  <si>
    <t>SERVICIO ALMUERZO 06 AL 10 DE DICIEMBRE 2021</t>
  </si>
  <si>
    <t>B1500000529</t>
  </si>
  <si>
    <t>SERVICIO ALMUERZO 13 AL 17 DE DICIEMBRE 2021</t>
  </si>
  <si>
    <t>B1500000532</t>
  </si>
  <si>
    <t xml:space="preserve">INSTITUTO DE FORMACION TURISTICA </t>
  </si>
  <si>
    <t>B1500000534</t>
  </si>
  <si>
    <t>B1500000536</t>
  </si>
  <si>
    <t>SIGEF</t>
  </si>
  <si>
    <t>B1500000052</t>
  </si>
  <si>
    <t>XIOMARA MARMOLEJOS ACOSTA</t>
  </si>
  <si>
    <t>STATUS</t>
  </si>
  <si>
    <t>VIGENCIA NCF</t>
  </si>
  <si>
    <t>B1500000130</t>
  </si>
  <si>
    <t>PREPARADO POR</t>
  </si>
  <si>
    <t>ANYOLANI NOLASCO</t>
  </si>
  <si>
    <t>ENCARGADA DIVISION CONTABILIDAD</t>
  </si>
  <si>
    <t>REVISADO POR</t>
  </si>
  <si>
    <t xml:space="preserve">JOSE LUIS MAÑON </t>
  </si>
  <si>
    <t>ENCARGADO FINANCIERO</t>
  </si>
  <si>
    <t>ESTADO DE CUENTAS DE SUPLIDORES</t>
  </si>
  <si>
    <t>Pendiente</t>
  </si>
  <si>
    <t>B1500005085</t>
  </si>
  <si>
    <t>EDITORA LISTIN DIARIO</t>
  </si>
  <si>
    <t>B1500000519</t>
  </si>
  <si>
    <t>SERVICIO ALMUERZO 08 AL 12 DE NOVIEMBRE 2021</t>
  </si>
  <si>
    <t>B1500000521</t>
  </si>
  <si>
    <t>SERVICIO ALMUERZO 15 AL 19 DE NOVIEMBRE 2021</t>
  </si>
  <si>
    <t>B1500000011</t>
  </si>
  <si>
    <t>CR AUTOPINTURA</t>
  </si>
  <si>
    <t xml:space="preserve">PAGO DEDUCIBLE NISSAN NAVARA </t>
  </si>
  <si>
    <t>B1500000318</t>
  </si>
  <si>
    <t>CAES CAPACITACION ESPECIALIZADA</t>
  </si>
  <si>
    <t>DIPLOMADO COMPRAS DEL SECTOR PUBLICO Y DESCENTRALIZADO</t>
  </si>
  <si>
    <t>PAGO FACT. NO.0052 ALQUILER LOCAL ALOJAMIENTO CESTUR</t>
  </si>
  <si>
    <t>PAGO FACT. NO.0532 SERVICIO ALMUERZO</t>
  </si>
  <si>
    <t>PAGO FACT. NO.0534 SERVICIO ALMUERZO</t>
  </si>
  <si>
    <t>PAGO FACT. NO.0536 SERVICIO ALMUERZO</t>
  </si>
  <si>
    <t>PAGO FACTURA POR LA COMPRA DE CPU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</si>
</sst>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entury Gothic"/>
      <family val="2"/>
    </font>
    <font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/>
    </xf>
    <xf numFmtId="0" fontId="3" fillId="0" borderId="0" xfId="0" applyFont="1"/>
    <xf numFmtId="1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3" fontId="2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43" fontId="3" fillId="0" borderId="0" xfId="1" applyFont="1" applyFill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3" fontId="2" fillId="0" borderId="2" xfId="1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43" fontId="3" fillId="0" borderId="0" xfId="1" applyFont="1" applyFill="1" applyAlignment="1"/>
    <xf numFmtId="166" fontId="3" fillId="0" borderId="0" xfId="1" applyNumberFormat="1" applyFont="1" applyFill="1" applyAlignment="1">
      <alignment horizontal="right" vertical="top"/>
    </xf>
    <xf numFmtId="166" fontId="3" fillId="0" borderId="0" xfId="1" applyNumberFormat="1" applyFont="1" applyFill="1" applyAlignment="1">
      <alignment horizontal="center" vertical="top"/>
    </xf>
    <xf numFmtId="166" fontId="3" fillId="0" borderId="0" xfId="1" applyNumberFormat="1" applyFont="1" applyFill="1" applyAlignment="1">
      <alignment vertical="top"/>
    </xf>
    <xf numFmtId="166" fontId="2" fillId="0" borderId="0" xfId="1" applyNumberFormat="1" applyFont="1" applyFill="1" applyAlignment="1">
      <alignment horizontal="center" vertical="top"/>
    </xf>
    <xf numFmtId="166" fontId="2" fillId="0" borderId="0" xfId="1" applyNumberFormat="1" applyFont="1" applyFill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47625</xdr:rowOff>
    </xdr:from>
    <xdr:to>
      <xdr:col>5</xdr:col>
      <xdr:colOff>1409700</xdr:colOff>
      <xdr:row>5</xdr:row>
      <xdr:rowOff>60960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4215B00-FE11-4416-87D5-029899DE09A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373380" y="215265"/>
          <a:ext cx="3977640" cy="6838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76200</xdr:colOff>
      <xdr:row>1</xdr:row>
      <xdr:rowOff>47625</xdr:rowOff>
    </xdr:from>
    <xdr:to>
      <xdr:col>5</xdr:col>
      <xdr:colOff>1409700</xdr:colOff>
      <xdr:row>5</xdr:row>
      <xdr:rowOff>60960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3236AF3-96D5-4FDE-9EF7-EF4B7AFAE04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361950" y="219075"/>
          <a:ext cx="3905250" cy="6705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37"/>
  <sheetViews>
    <sheetView showGridLines="0" tabSelected="1" workbookViewId="0">
      <pane xSplit="5" topLeftCell="F1" activePane="topRight" state="frozen"/>
      <selection pane="topRight" activeCell="H30" sqref="H30"/>
    </sheetView>
  </sheetViews>
  <sheetFormatPr baseColWidth="10" defaultColWidth="4.28515625" defaultRowHeight="13.5" x14ac:dyDescent="0.25"/>
  <cols>
    <col min="1" max="1" width="4.28515625" style="4"/>
    <col min="2" max="2" width="5" style="10" bestFit="1" customWidth="1"/>
    <col min="3" max="3" width="10.5703125" style="16" bestFit="1" customWidth="1"/>
    <col min="4" max="4" width="12.140625" style="10" bestFit="1" customWidth="1"/>
    <col min="5" max="5" width="10.85546875" style="10" bestFit="1" customWidth="1"/>
    <col min="6" max="6" width="38.5703125" style="20" bestFit="1" customWidth="1"/>
    <col min="7" max="7" width="1.140625" style="20" customWidth="1"/>
    <col min="8" max="8" width="71.85546875" style="20" bestFit="1" customWidth="1"/>
    <col min="9" max="9" width="14.28515625" style="24" bestFit="1" customWidth="1"/>
    <col min="10" max="10" width="7.7109375" style="10" bestFit="1" customWidth="1"/>
    <col min="11" max="11" width="6.7109375" style="10" bestFit="1" customWidth="1"/>
    <col min="12" max="12" width="9.42578125" style="4" bestFit="1" customWidth="1"/>
    <col min="13" max="16384" width="4.28515625" style="4"/>
  </cols>
  <sheetData>
    <row r="3" spans="2:12" ht="13.15" customHeight="1" x14ac:dyDescent="0.25">
      <c r="B3" s="3" t="s">
        <v>9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13.15" customHeight="1" x14ac:dyDescent="0.25">
      <c r="B4" s="3" t="s">
        <v>53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ht="13.15" customHeight="1" x14ac:dyDescent="0.25">
      <c r="B5" s="3" t="s">
        <v>10</v>
      </c>
      <c r="C5" s="3"/>
      <c r="D5" s="3"/>
      <c r="E5" s="3"/>
      <c r="F5" s="3"/>
      <c r="G5" s="3"/>
      <c r="H5" s="3"/>
      <c r="I5" s="3"/>
      <c r="J5" s="3"/>
      <c r="K5" s="3"/>
      <c r="L5" s="3"/>
    </row>
    <row r="7" spans="2:12" s="10" customFormat="1" ht="25.15" customHeight="1" x14ac:dyDescent="0.25">
      <c r="B7" s="5" t="s">
        <v>0</v>
      </c>
      <c r="C7" s="6" t="s">
        <v>1</v>
      </c>
      <c r="D7" s="7" t="s">
        <v>2</v>
      </c>
      <c r="E7" s="8" t="s">
        <v>45</v>
      </c>
      <c r="F7" s="7" t="s">
        <v>3</v>
      </c>
      <c r="G7" s="7"/>
      <c r="H7" s="7" t="s">
        <v>4</v>
      </c>
      <c r="I7" s="9" t="s">
        <v>5</v>
      </c>
      <c r="J7" s="8" t="s">
        <v>6</v>
      </c>
      <c r="K7" s="8" t="s">
        <v>7</v>
      </c>
      <c r="L7" s="8" t="s">
        <v>44</v>
      </c>
    </row>
    <row r="8" spans="2:12" s="10" customFormat="1" ht="12" customHeight="1" x14ac:dyDescent="0.25">
      <c r="B8" s="11"/>
      <c r="C8" s="12"/>
      <c r="D8" s="13"/>
      <c r="E8" s="14"/>
      <c r="F8" s="13"/>
      <c r="G8" s="13"/>
      <c r="H8" s="13"/>
      <c r="I8" s="15"/>
      <c r="J8" s="14"/>
      <c r="K8" s="14"/>
      <c r="L8" s="14"/>
    </row>
    <row r="9" spans="2:12" ht="13.15" customHeight="1" x14ac:dyDescent="0.25">
      <c r="B9" s="10">
        <v>1</v>
      </c>
      <c r="C9" s="16">
        <v>44347</v>
      </c>
      <c r="D9" s="16" t="s">
        <v>14</v>
      </c>
      <c r="E9" s="16">
        <v>44926</v>
      </c>
      <c r="F9" s="17" t="s">
        <v>15</v>
      </c>
      <c r="G9" s="17"/>
      <c r="H9" s="17" t="s">
        <v>16</v>
      </c>
      <c r="I9" s="18">
        <v>45430</v>
      </c>
      <c r="J9" s="16" t="s">
        <v>41</v>
      </c>
      <c r="L9" s="4" t="s">
        <v>54</v>
      </c>
    </row>
    <row r="10" spans="2:12" ht="13.15" customHeight="1" x14ac:dyDescent="0.25">
      <c r="B10" s="10">
        <f>+B9+1</f>
        <v>2</v>
      </c>
      <c r="C10" s="16">
        <v>44469</v>
      </c>
      <c r="D10" s="16" t="s">
        <v>55</v>
      </c>
      <c r="E10" s="16">
        <v>44561</v>
      </c>
      <c r="F10" s="17" t="s">
        <v>56</v>
      </c>
      <c r="G10" s="17"/>
      <c r="H10" s="17" t="s">
        <v>17</v>
      </c>
      <c r="I10" s="18">
        <v>89988.57</v>
      </c>
      <c r="J10" s="16" t="s">
        <v>41</v>
      </c>
      <c r="L10" s="4" t="s">
        <v>54</v>
      </c>
    </row>
    <row r="11" spans="2:12" ht="13.15" customHeight="1" x14ac:dyDescent="0.25">
      <c r="B11" s="10">
        <f>+B10+1</f>
        <v>3</v>
      </c>
      <c r="C11" s="16">
        <v>44509</v>
      </c>
      <c r="D11" s="16" t="s">
        <v>11</v>
      </c>
      <c r="E11" s="16">
        <v>44926</v>
      </c>
      <c r="F11" s="17" t="s">
        <v>12</v>
      </c>
      <c r="G11" s="17"/>
      <c r="H11" s="17" t="s">
        <v>13</v>
      </c>
      <c r="I11" s="18">
        <v>180433.8</v>
      </c>
      <c r="J11" s="16" t="s">
        <v>41</v>
      </c>
      <c r="L11" s="4" t="s">
        <v>54</v>
      </c>
    </row>
    <row r="12" spans="2:12" ht="13.15" customHeight="1" x14ac:dyDescent="0.25">
      <c r="B12" s="10">
        <f t="shared" ref="B12:B27" si="0">+B11+1</f>
        <v>4</v>
      </c>
      <c r="C12" s="16">
        <v>44515</v>
      </c>
      <c r="D12" s="16" t="s">
        <v>57</v>
      </c>
      <c r="E12" s="16">
        <v>44561</v>
      </c>
      <c r="F12" s="17" t="s">
        <v>28</v>
      </c>
      <c r="G12" s="17"/>
      <c r="H12" s="17" t="s">
        <v>58</v>
      </c>
      <c r="I12" s="18">
        <v>50850</v>
      </c>
      <c r="J12" s="16" t="s">
        <v>41</v>
      </c>
      <c r="L12" s="4" t="s">
        <v>54</v>
      </c>
    </row>
    <row r="13" spans="2:12" ht="13.15" customHeight="1" x14ac:dyDescent="0.25">
      <c r="B13" s="10">
        <f t="shared" si="0"/>
        <v>5</v>
      </c>
      <c r="C13" s="16">
        <v>44522</v>
      </c>
      <c r="D13" s="16" t="s">
        <v>59</v>
      </c>
      <c r="E13" s="16">
        <v>44561</v>
      </c>
      <c r="F13" s="17" t="s">
        <v>28</v>
      </c>
      <c r="G13" s="17"/>
      <c r="H13" s="17" t="s">
        <v>60</v>
      </c>
      <c r="I13" s="18">
        <v>50250</v>
      </c>
      <c r="J13" s="16" t="s">
        <v>41</v>
      </c>
      <c r="L13" s="4" t="s">
        <v>54</v>
      </c>
    </row>
    <row r="14" spans="2:12" ht="13.15" customHeight="1" x14ac:dyDescent="0.25">
      <c r="B14" s="10">
        <f>+B13+1</f>
        <v>6</v>
      </c>
      <c r="C14" s="16">
        <v>44529</v>
      </c>
      <c r="D14" s="16" t="s">
        <v>29</v>
      </c>
      <c r="E14" s="16">
        <v>44926</v>
      </c>
      <c r="F14" s="17" t="s">
        <v>28</v>
      </c>
      <c r="G14" s="17"/>
      <c r="H14" s="17" t="s">
        <v>30</v>
      </c>
      <c r="I14" s="18">
        <v>55800</v>
      </c>
      <c r="J14" s="16" t="s">
        <v>41</v>
      </c>
      <c r="L14" s="4" t="s">
        <v>54</v>
      </c>
    </row>
    <row r="15" spans="2:12" ht="13.15" customHeight="1" x14ac:dyDescent="0.25">
      <c r="B15" s="10">
        <f t="shared" si="0"/>
        <v>7</v>
      </c>
      <c r="C15" s="16">
        <v>44536</v>
      </c>
      <c r="D15" s="16" t="s">
        <v>31</v>
      </c>
      <c r="E15" s="16">
        <v>44926</v>
      </c>
      <c r="F15" s="17" t="s">
        <v>28</v>
      </c>
      <c r="G15" s="17"/>
      <c r="H15" s="17" t="s">
        <v>32</v>
      </c>
      <c r="I15" s="18">
        <v>47100</v>
      </c>
      <c r="J15" s="16" t="s">
        <v>41</v>
      </c>
      <c r="L15" s="4" t="s">
        <v>54</v>
      </c>
    </row>
    <row r="16" spans="2:12" ht="13.15" customHeight="1" x14ac:dyDescent="0.25">
      <c r="B16" s="10">
        <f t="shared" si="0"/>
        <v>8</v>
      </c>
      <c r="C16" s="16">
        <v>44536</v>
      </c>
      <c r="D16" s="16" t="s">
        <v>61</v>
      </c>
      <c r="E16" s="16">
        <v>44561</v>
      </c>
      <c r="F16" s="17" t="s">
        <v>62</v>
      </c>
      <c r="G16" s="17"/>
      <c r="H16" s="17" t="s">
        <v>63</v>
      </c>
      <c r="I16" s="19">
        <v>9369</v>
      </c>
      <c r="J16" s="16" t="s">
        <v>41</v>
      </c>
      <c r="L16" s="4" t="s">
        <v>54</v>
      </c>
    </row>
    <row r="17" spans="2:12" ht="13.15" customHeight="1" x14ac:dyDescent="0.25">
      <c r="B17" s="10">
        <f>+B16+1</f>
        <v>9</v>
      </c>
      <c r="C17" s="16">
        <v>44544</v>
      </c>
      <c r="D17" s="16" t="s">
        <v>33</v>
      </c>
      <c r="E17" s="16">
        <v>44926</v>
      </c>
      <c r="F17" s="17" t="s">
        <v>28</v>
      </c>
      <c r="G17" s="17"/>
      <c r="H17" s="17" t="s">
        <v>34</v>
      </c>
      <c r="I17" s="18">
        <v>50550</v>
      </c>
      <c r="J17" s="16" t="s">
        <v>41</v>
      </c>
      <c r="L17" s="4" t="s">
        <v>54</v>
      </c>
    </row>
    <row r="18" spans="2:12" ht="13.15" customHeight="1" x14ac:dyDescent="0.25">
      <c r="B18" s="10">
        <f t="shared" si="0"/>
        <v>10</v>
      </c>
      <c r="C18" s="16">
        <v>44546</v>
      </c>
      <c r="D18" s="16" t="s">
        <v>19</v>
      </c>
      <c r="E18" s="16">
        <v>44926</v>
      </c>
      <c r="F18" s="17" t="s">
        <v>20</v>
      </c>
      <c r="G18" s="17"/>
      <c r="H18" s="17" t="s">
        <v>21</v>
      </c>
      <c r="I18" s="18">
        <v>324871.7</v>
      </c>
      <c r="J18" s="16" t="s">
        <v>41</v>
      </c>
      <c r="L18" s="4" t="s">
        <v>54</v>
      </c>
    </row>
    <row r="19" spans="2:12" ht="13.15" customHeight="1" x14ac:dyDescent="0.25">
      <c r="B19" s="10">
        <f t="shared" si="0"/>
        <v>11</v>
      </c>
      <c r="C19" s="16">
        <v>44550</v>
      </c>
      <c r="D19" s="16" t="s">
        <v>35</v>
      </c>
      <c r="E19" s="16">
        <v>44926</v>
      </c>
      <c r="F19" s="17" t="s">
        <v>28</v>
      </c>
      <c r="G19" s="17"/>
      <c r="H19" s="17" t="s">
        <v>36</v>
      </c>
      <c r="I19" s="18">
        <v>42000</v>
      </c>
      <c r="J19" s="16" t="s">
        <v>41</v>
      </c>
      <c r="L19" s="4" t="s">
        <v>54</v>
      </c>
    </row>
    <row r="20" spans="2:12" x14ac:dyDescent="0.25">
      <c r="B20" s="10">
        <f t="shared" si="0"/>
        <v>12</v>
      </c>
      <c r="C20" s="16">
        <v>44573</v>
      </c>
      <c r="D20" s="16" t="s">
        <v>64</v>
      </c>
      <c r="E20" s="16">
        <v>44561</v>
      </c>
      <c r="F20" s="17" t="s">
        <v>65</v>
      </c>
      <c r="G20" s="17"/>
      <c r="H20" s="17" t="s">
        <v>66</v>
      </c>
      <c r="I20" s="18">
        <v>66000</v>
      </c>
      <c r="J20" s="16" t="s">
        <v>41</v>
      </c>
      <c r="L20" s="4" t="s">
        <v>54</v>
      </c>
    </row>
    <row r="21" spans="2:12" ht="13.15" customHeight="1" x14ac:dyDescent="0.25">
      <c r="B21" s="10">
        <f>+B20+1</f>
        <v>13</v>
      </c>
      <c r="C21" s="16">
        <v>44573</v>
      </c>
      <c r="D21" s="16" t="s">
        <v>42</v>
      </c>
      <c r="E21" s="16">
        <v>44926</v>
      </c>
      <c r="F21" s="17" t="s">
        <v>43</v>
      </c>
      <c r="G21" s="17"/>
      <c r="H21" s="17" t="s">
        <v>67</v>
      </c>
      <c r="I21" s="18">
        <v>379830</v>
      </c>
      <c r="J21" s="16" t="s">
        <v>41</v>
      </c>
      <c r="L21" s="4" t="s">
        <v>54</v>
      </c>
    </row>
    <row r="22" spans="2:12" ht="13.15" customHeight="1" x14ac:dyDescent="0.25">
      <c r="B22" s="10">
        <f t="shared" si="0"/>
        <v>14</v>
      </c>
      <c r="C22" s="16">
        <v>44575</v>
      </c>
      <c r="D22" s="16" t="s">
        <v>37</v>
      </c>
      <c r="E22" s="16">
        <v>44926</v>
      </c>
      <c r="F22" s="17" t="s">
        <v>38</v>
      </c>
      <c r="G22" s="17"/>
      <c r="H22" s="17" t="s">
        <v>68</v>
      </c>
      <c r="I22" s="18">
        <v>107250</v>
      </c>
      <c r="J22" s="16" t="s">
        <v>41</v>
      </c>
      <c r="L22" s="4" t="s">
        <v>54</v>
      </c>
    </row>
    <row r="23" spans="2:12" ht="13.15" customHeight="1" x14ac:dyDescent="0.25">
      <c r="B23" s="10">
        <f t="shared" si="0"/>
        <v>15</v>
      </c>
      <c r="C23" s="16">
        <v>44579</v>
      </c>
      <c r="D23" s="16" t="s">
        <v>39</v>
      </c>
      <c r="E23" s="16">
        <v>44926</v>
      </c>
      <c r="F23" s="17" t="s">
        <v>38</v>
      </c>
      <c r="G23" s="17"/>
      <c r="H23" s="17" t="s">
        <v>69</v>
      </c>
      <c r="I23" s="18">
        <v>33000</v>
      </c>
      <c r="J23" s="16" t="s">
        <v>41</v>
      </c>
      <c r="L23" s="4" t="s">
        <v>54</v>
      </c>
    </row>
    <row r="24" spans="2:12" x14ac:dyDescent="0.25">
      <c r="B24" s="10">
        <f t="shared" si="0"/>
        <v>16</v>
      </c>
      <c r="C24" s="16">
        <v>44586</v>
      </c>
      <c r="D24" s="16" t="s">
        <v>40</v>
      </c>
      <c r="E24" s="16">
        <v>44926</v>
      </c>
      <c r="F24" s="17" t="s">
        <v>38</v>
      </c>
      <c r="G24" s="17"/>
      <c r="H24" s="17" t="s">
        <v>70</v>
      </c>
      <c r="I24" s="18">
        <v>34200</v>
      </c>
      <c r="J24" s="16" t="s">
        <v>41</v>
      </c>
      <c r="L24" s="4" t="s">
        <v>54</v>
      </c>
    </row>
    <row r="25" spans="2:12" ht="13.15" customHeight="1" x14ac:dyDescent="0.25">
      <c r="B25" s="10">
        <f t="shared" si="0"/>
        <v>17</v>
      </c>
      <c r="C25" s="16">
        <v>44592</v>
      </c>
      <c r="D25" s="16" t="s">
        <v>46</v>
      </c>
      <c r="E25" s="16">
        <v>44926</v>
      </c>
      <c r="F25" s="17" t="s">
        <v>22</v>
      </c>
      <c r="G25" s="17"/>
      <c r="H25" s="17" t="s">
        <v>23</v>
      </c>
      <c r="I25" s="18">
        <v>354000</v>
      </c>
      <c r="J25" s="16" t="s">
        <v>41</v>
      </c>
      <c r="L25" s="4" t="s">
        <v>54</v>
      </c>
    </row>
    <row r="26" spans="2:12" ht="13.15" customHeight="1" x14ac:dyDescent="0.25">
      <c r="B26" s="10">
        <f t="shared" si="0"/>
        <v>18</v>
      </c>
      <c r="C26" s="16">
        <v>44592</v>
      </c>
      <c r="D26" s="16" t="s">
        <v>24</v>
      </c>
      <c r="E26" s="16">
        <v>45291</v>
      </c>
      <c r="F26" s="17" t="s">
        <v>25</v>
      </c>
      <c r="G26" s="17"/>
      <c r="H26" s="17" t="s">
        <v>26</v>
      </c>
      <c r="I26" s="18">
        <v>1481.88</v>
      </c>
      <c r="J26" s="16" t="s">
        <v>41</v>
      </c>
      <c r="L26" s="4" t="s">
        <v>54</v>
      </c>
    </row>
    <row r="27" spans="2:12" ht="13.15" customHeight="1" x14ac:dyDescent="0.25">
      <c r="B27" s="10">
        <f t="shared" si="0"/>
        <v>19</v>
      </c>
      <c r="C27" s="16">
        <v>44592</v>
      </c>
      <c r="D27" s="16" t="s">
        <v>27</v>
      </c>
      <c r="E27" s="16">
        <v>45291</v>
      </c>
      <c r="F27" s="17" t="s">
        <v>18</v>
      </c>
      <c r="G27" s="17"/>
      <c r="H27" s="17" t="s">
        <v>71</v>
      </c>
      <c r="I27" s="19">
        <v>1639551</v>
      </c>
      <c r="J27" s="16" t="s">
        <v>41</v>
      </c>
      <c r="L27" s="4" t="s">
        <v>54</v>
      </c>
    </row>
    <row r="28" spans="2:12" ht="13.9" customHeight="1" x14ac:dyDescent="0.25">
      <c r="D28" s="16"/>
      <c r="E28" s="16"/>
      <c r="F28" s="17"/>
      <c r="G28" s="17"/>
      <c r="H28" s="17"/>
      <c r="I28" s="19"/>
      <c r="J28" s="16"/>
    </row>
    <row r="29" spans="2:12" ht="13.9" customHeight="1" thickBot="1" x14ac:dyDescent="0.3">
      <c r="H29" s="21" t="s">
        <v>8</v>
      </c>
      <c r="I29" s="22">
        <f>SUM(I9:I27)</f>
        <v>3561955.95</v>
      </c>
    </row>
    <row r="30" spans="2:12" ht="13.15" customHeight="1" thickTop="1" x14ac:dyDescent="0.25">
      <c r="H30" s="21"/>
      <c r="I30" s="23"/>
    </row>
    <row r="31" spans="2:12" x14ac:dyDescent="0.25">
      <c r="H31" s="21"/>
      <c r="I31" s="23"/>
    </row>
    <row r="32" spans="2:12" ht="13.15" customHeight="1" x14ac:dyDescent="0.25">
      <c r="H32" s="21"/>
      <c r="I32" s="23"/>
    </row>
    <row r="33" spans="4:12" ht="13.15" customHeight="1" x14ac:dyDescent="0.25"/>
    <row r="34" spans="4:12" x14ac:dyDescent="0.25">
      <c r="D34" s="4"/>
      <c r="E34" s="4"/>
    </row>
    <row r="35" spans="4:12" ht="13.15" customHeight="1" x14ac:dyDescent="0.25">
      <c r="D35" s="4"/>
      <c r="E35" s="4"/>
      <c r="F35" s="1" t="s">
        <v>47</v>
      </c>
      <c r="G35" s="1"/>
      <c r="H35" s="1" t="s">
        <v>50</v>
      </c>
      <c r="I35" s="2"/>
      <c r="J35" s="2"/>
      <c r="K35" s="25"/>
      <c r="L35" s="25"/>
    </row>
    <row r="36" spans="4:12" x14ac:dyDescent="0.25">
      <c r="D36" s="4"/>
      <c r="E36" s="4"/>
      <c r="F36" s="26" t="s">
        <v>48</v>
      </c>
      <c r="G36" s="26"/>
      <c r="H36" s="26" t="s">
        <v>51</v>
      </c>
      <c r="I36" s="27"/>
      <c r="J36" s="27"/>
      <c r="K36" s="27"/>
      <c r="L36" s="25"/>
    </row>
    <row r="37" spans="4:12" x14ac:dyDescent="0.25">
      <c r="F37" s="28" t="s">
        <v>49</v>
      </c>
      <c r="G37" s="28"/>
      <c r="H37" s="28" t="s">
        <v>52</v>
      </c>
      <c r="I37" s="29"/>
      <c r="J37" s="29"/>
      <c r="K37" s="29"/>
      <c r="L37" s="29"/>
    </row>
  </sheetData>
  <mergeCells count="3">
    <mergeCell ref="B3:L3"/>
    <mergeCell ref="B4:L4"/>
    <mergeCell ref="B5:L5"/>
  </mergeCells>
  <pageMargins left="0.70866141732283472" right="0.70866141732283472" top="0.74803149606299213" bottom="0.74803149606299213" header="0.31496062992125984" footer="0.31496062992125984"/>
  <pageSetup paperSize="5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E941F279AC6C4A81E78DBF67C4E25A" ma:contentTypeVersion="4" ma:contentTypeDescription="Crear nuevo documento." ma:contentTypeScope="" ma:versionID="27ea28b0829eff35c63e5dd8332aae22">
  <xsd:schema xmlns:xsd="http://www.w3.org/2001/XMLSchema" xmlns:xs="http://www.w3.org/2001/XMLSchema" xmlns:p="http://schemas.microsoft.com/office/2006/metadata/properties" xmlns:ns2="ef05142a-1ad3-40c0-9d83-26c5bd0061c7" targetNamespace="http://schemas.microsoft.com/office/2006/metadata/properties" ma:root="true" ma:fieldsID="9c1f3e89feccb0011697d8ca8a0fc2b2" ns2:_="">
    <xsd:import namespace="ef05142a-1ad3-40c0-9d83-26c5bd0061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05142a-1ad3-40c0-9d83-26c5bd0061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F0499D-FB86-4869-8A1C-E4852174D3C0}"/>
</file>

<file path=customXml/itemProps2.xml><?xml version="1.0" encoding="utf-8"?>
<ds:datastoreItem xmlns:ds="http://schemas.openxmlformats.org/officeDocument/2006/customXml" ds:itemID="{E3AAB7B6-C37D-47FB-A1B4-7A565F90E866}"/>
</file>

<file path=customXml/itemProps3.xml><?xml version="1.0" encoding="utf-8"?>
<ds:datastoreItem xmlns:ds="http://schemas.openxmlformats.org/officeDocument/2006/customXml" ds:itemID="{7DB69EAC-22BD-4824-96A4-E0CF9F52F3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CxP ENERO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Luis Mañón Javier</dc:creator>
  <cp:lastModifiedBy>José Luis Mañón Javier</cp:lastModifiedBy>
  <cp:lastPrinted>2022-02-10T20:11:06Z</cp:lastPrinted>
  <dcterms:created xsi:type="dcterms:W3CDTF">2015-06-05T18:19:34Z</dcterms:created>
  <dcterms:modified xsi:type="dcterms:W3CDTF">2022-02-22T15:36:16Z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0x01010080E941F279AC6C4A81E78DBF67C4E25A</vt:lpwstr>
  </property>
</Properties>
</file>