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2. Febrero 2023/"/>
    </mc:Choice>
  </mc:AlternateContent>
  <xr:revisionPtr revIDLastSave="0" documentId="8_{C7433B5F-4A37-468C-A5C8-D26CB2AC3C73}" xr6:coauthVersionLast="47" xr6:coauthVersionMax="47" xr10:uidLastSave="{00000000-0000-0000-0000-000000000000}"/>
  <bookViews>
    <workbookView xWindow="-120" yWindow="-120" windowWidth="24240" windowHeight="13140" xr2:uid="{08771864-E23D-4A35-8312-15563376D33F}"/>
  </bookViews>
  <sheets>
    <sheet name="CXP 02-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<sst xmlns="http://schemas.openxmlformats.org/spreadsheetml/2006/main" count="113" uniqueCount="73">
  <si>
    <t>COMITE EJECUTOR DE INFRAESTRUCTURAS DE ZONAS TURISTICAS CEIZTUR</t>
  </si>
  <si>
    <t>ESTADO DE CUENTAS DE SUPLIDORES</t>
  </si>
  <si>
    <t>AL 28-02-2023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</si>
  <si>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</si>
  <si>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</si>
  <si>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</si>
  <si>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</si>
  <si>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</si>
  <si>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</si>
  <si>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</si>
  <si>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</si>
  <si>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</si>
  <si>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</si>
  <si>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</si>
  <si>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</si>
  <si>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</si>
  <si>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</si>
  <si>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</si>
  <si>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</si>
  <si>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</si>
  <si>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</si>
  <si>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B1500000666</t>
  </si>
  <si>
    <t xml:space="preserve">INSTITUTO DE FORMACION TURISTICA DEL CARIBE </t>
  </si>
  <si>
    <t>Pago Fact. No.0666, Servicio de Almuerzo empleados de CEIZTUR, correspondiente  del 16 al 27 de enero 2023</t>
  </si>
  <si>
    <t>B1500000672</t>
  </si>
  <si>
    <t>Pago Fact. No.0672, Servicio de Almuerzo empleados de CEIZTUR, correspondiente  del 31 de enero al 03 de febrero 2023</t>
  </si>
  <si>
    <t>B1500004586</t>
  </si>
  <si>
    <t xml:space="preserve">EDITORA EL CARIBE </t>
  </si>
  <si>
    <t>Pago Fact. No.4588 Servicio de Publicacion, CEIZTUR-CCC-LPN-2023-0001</t>
  </si>
  <si>
    <t>B1500000674</t>
  </si>
  <si>
    <t>Pago Fact. No.0674, Servicio de Almuerzo empleados de CEIZTUR, correspondiente  del 08 al 10 de febrero 2023</t>
  </si>
  <si>
    <t>B1500000718</t>
  </si>
  <si>
    <t xml:space="preserve">FREDDY BOLIVAR DE JESUS ALMONTE BRITO </t>
  </si>
  <si>
    <t>Pago Fact. No. 0718, Legalizacion de Documentos según anexos</t>
  </si>
  <si>
    <t>B1500000717</t>
  </si>
  <si>
    <t>Pago Fact. No. 0717, Legalizacion de Documentos según anexos</t>
  </si>
  <si>
    <t>B1500010341</t>
  </si>
  <si>
    <t>VIAMAR, SA</t>
  </si>
  <si>
    <t>Pago Fact. No. 0341, Servicio de Mantenimiento vehiculo</t>
  </si>
  <si>
    <t>B1500000720</t>
  </si>
  <si>
    <t>Pago Fact. No. 0720, Legalizacion de Documentos según anexos</t>
  </si>
  <si>
    <t>B1500000576</t>
  </si>
  <si>
    <t xml:space="preserve">SUPLIDORA REYSA EIRL </t>
  </si>
  <si>
    <t>Pago Fact. No. 0576, Compra de fardos de agua</t>
  </si>
  <si>
    <t>B1500000676</t>
  </si>
  <si>
    <t>Pago Fact. No.0676, Servicio de Almuerzo empleados de CEIZTUR, correspondiente  del 13 al 17 de febrero 2023</t>
  </si>
  <si>
    <t>B1500000721</t>
  </si>
  <si>
    <t>Pago Fact. No. 0721, Legalizacion de Documentos según anexos</t>
  </si>
  <si>
    <t>B1500000260</t>
  </si>
  <si>
    <t>ONE COLOR AUTOMOTIVE OPTIONS SRL</t>
  </si>
  <si>
    <t>Pago Fact. No. 0260, Adquisición de Neumáticos para vehículos del CEIZTUR</t>
  </si>
  <si>
    <t>B1500000535</t>
  </si>
  <si>
    <t>LOLA 5 MULTISERVICES, SRL</t>
  </si>
  <si>
    <t>Pago Fact. No. 0535, Adquisición de Herramientas para el Programa Nacional de Limpiezas de Playas y Balnearios.</t>
  </si>
  <si>
    <t>B1500000780</t>
  </si>
  <si>
    <t xml:space="preserve">KHALICO INVESTMENTS, SRL </t>
  </si>
  <si>
    <t>Pago Fact. No. 0780, Adquisición de Neumáticos para vehículos del CEIZTUR</t>
  </si>
  <si>
    <t>B1500000199</t>
  </si>
  <si>
    <t>IAPE DOMINICANA SRL</t>
  </si>
  <si>
    <t>Pago Fact. No. 0199. Adquisición de Herramientas para el Programa Nacional de Limpiezas de Playas y Balnearios.</t>
  </si>
  <si>
    <t>B1500000120</t>
  </si>
  <si>
    <t xml:space="preserve">EXYCO, SRL </t>
  </si>
  <si>
    <t>Pago Fact. No. 0120, Cub. No. 8 Reconstruccion Plaza de los Vendedores de Guayacanes, San Pedro de Macoris, Contrato No. 49-2021</t>
  </si>
  <si>
    <t>TOTAL</t>
  </si>
  <si>
    <t>Preparado Por</t>
  </si>
  <si>
    <t>Revisado Por</t>
  </si>
  <si>
    <t>Aprobado Por</t>
  </si>
  <si>
    <t>Maggy Villar</t>
  </si>
  <si>
    <t>Anyolani Nolasco</t>
  </si>
  <si>
    <t xml:space="preserve">Jose Luis Mañón  </t>
  </si>
  <si>
    <t>Tecnico de Contabilidad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</si>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</sst>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842168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1F065-778E-40D3-80A0-3DB837984E2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4768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CBBF-08A4-4B78-9217-AA9E5D641239}">
  <dimension ref="B1:L30"/>
  <sheetViews>
    <sheetView showGridLines="0" tabSelected="1" view="pageBreakPreview" zoomScale="96" zoomScaleNormal="100" zoomScaleSheetLayoutView="96" workbookViewId="0">
      <selection activeCell="F14" sqref="F14"/>
    </sheetView>
  </sheetViews>
  <sheetFormatPr baseColWidth="10" defaultRowHeight="15" x14ac:dyDescent="0.25"/>
  <cols>
    <col min="1" max="1" width="1.140625" customWidth="1"/>
    <col min="3" max="3" width="14.85546875" customWidth="1"/>
    <col min="4" max="4" width="17.7109375" customWidth="1"/>
    <col min="5" max="5" width="13.42578125" customWidth="1"/>
    <col min="6" max="6" width="45.85546875" customWidth="1"/>
    <col min="7" max="7" width="60.28515625" customWidth="1"/>
    <col min="8" max="8" width="16.5703125" customWidth="1"/>
    <col min="9" max="9" width="13.5703125" customWidth="1"/>
    <col min="10" max="10" width="9.140625" customWidth="1"/>
    <col min="11" max="11" width="14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15.75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15.75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30" customHeight="1" x14ac:dyDescent="0.3">
      <c r="B8" s="3">
        <f t="shared" ref="B8:B23" si="0">+B7+1</f>
        <v>3</v>
      </c>
      <c r="C8" s="8">
        <v>44960</v>
      </c>
      <c r="D8" s="9" t="s">
        <v>21</v>
      </c>
      <c r="E8" s="9">
        <v>45291</v>
      </c>
      <c r="F8" s="10" t="s">
        <v>22</v>
      </c>
      <c r="G8" s="10" t="s">
        <v>23</v>
      </c>
      <c r="H8" s="11">
        <v>118350</v>
      </c>
      <c r="I8" s="12" t="s">
        <v>16</v>
      </c>
      <c r="J8" s="12"/>
      <c r="K8" s="13" t="s">
        <v>17</v>
      </c>
    </row>
    <row r="9" spans="2:12" ht="27.75" x14ac:dyDescent="0.3">
      <c r="B9" s="3">
        <f t="shared" si="0"/>
        <v>4</v>
      </c>
      <c r="C9" s="8">
        <v>44965</v>
      </c>
      <c r="D9" s="9" t="s">
        <v>24</v>
      </c>
      <c r="E9" s="9">
        <v>45291</v>
      </c>
      <c r="F9" s="10" t="s">
        <v>22</v>
      </c>
      <c r="G9" s="10" t="s">
        <v>25</v>
      </c>
      <c r="H9" s="11">
        <v>50550</v>
      </c>
      <c r="I9" s="12" t="s">
        <v>16</v>
      </c>
      <c r="J9" s="12"/>
      <c r="K9" s="13" t="s">
        <v>17</v>
      </c>
    </row>
    <row r="10" spans="2:12" ht="27.75" x14ac:dyDescent="0.3">
      <c r="B10" s="3">
        <f t="shared" si="0"/>
        <v>5</v>
      </c>
      <c r="C10" s="8">
        <v>44970</v>
      </c>
      <c r="D10" s="9" t="s">
        <v>26</v>
      </c>
      <c r="E10" s="9">
        <v>45291</v>
      </c>
      <c r="F10" s="10" t="s">
        <v>27</v>
      </c>
      <c r="G10" s="10" t="s">
        <v>28</v>
      </c>
      <c r="H10" s="11">
        <v>81862.5</v>
      </c>
      <c r="I10" s="12" t="s">
        <v>16</v>
      </c>
      <c r="J10" s="12"/>
      <c r="K10" s="13" t="s">
        <v>17</v>
      </c>
    </row>
    <row r="11" spans="2:12" ht="33.75" customHeight="1" x14ac:dyDescent="0.3">
      <c r="B11" s="3">
        <f t="shared" si="0"/>
        <v>6</v>
      </c>
      <c r="C11" s="8">
        <v>44971</v>
      </c>
      <c r="D11" s="9" t="s">
        <v>29</v>
      </c>
      <c r="E11" s="9">
        <v>45291</v>
      </c>
      <c r="F11" s="10" t="s">
        <v>22</v>
      </c>
      <c r="G11" s="10" t="s">
        <v>30</v>
      </c>
      <c r="H11" s="11">
        <v>58200</v>
      </c>
      <c r="I11" s="12" t="s">
        <v>16</v>
      </c>
      <c r="J11" s="12"/>
      <c r="K11" s="13" t="s">
        <v>17</v>
      </c>
    </row>
    <row r="12" spans="2:12" ht="27.75" x14ac:dyDescent="0.3">
      <c r="B12" s="3">
        <f t="shared" si="0"/>
        <v>7</v>
      </c>
      <c r="C12" s="8">
        <v>44971</v>
      </c>
      <c r="D12" s="9" t="s">
        <v>31</v>
      </c>
      <c r="E12" s="9">
        <v>45291</v>
      </c>
      <c r="F12" s="10" t="s">
        <v>32</v>
      </c>
      <c r="G12" s="10" t="s">
        <v>33</v>
      </c>
      <c r="H12" s="11">
        <v>11800</v>
      </c>
      <c r="I12" s="12" t="s">
        <v>16</v>
      </c>
      <c r="J12" s="12"/>
      <c r="K12" s="13" t="s">
        <v>17</v>
      </c>
    </row>
    <row r="13" spans="2:12" ht="27.75" x14ac:dyDescent="0.3">
      <c r="B13" s="3">
        <f t="shared" si="0"/>
        <v>8</v>
      </c>
      <c r="C13" s="8">
        <v>44972</v>
      </c>
      <c r="D13" s="9" t="s">
        <v>34</v>
      </c>
      <c r="E13" s="9">
        <v>45291</v>
      </c>
      <c r="F13" s="10" t="s">
        <v>32</v>
      </c>
      <c r="G13" s="10" t="s">
        <v>35</v>
      </c>
      <c r="H13" s="11">
        <v>11800</v>
      </c>
      <c r="I13" s="12" t="s">
        <v>16</v>
      </c>
      <c r="J13" s="12"/>
      <c r="K13" s="13" t="s">
        <v>17</v>
      </c>
    </row>
    <row r="14" spans="2:12" ht="15.75" x14ac:dyDescent="0.3">
      <c r="B14" s="3">
        <f t="shared" si="0"/>
        <v>9</v>
      </c>
      <c r="C14" s="8">
        <v>44972</v>
      </c>
      <c r="D14" s="9" t="s">
        <v>36</v>
      </c>
      <c r="E14" s="9">
        <v>45291</v>
      </c>
      <c r="F14" s="10" t="s">
        <v>37</v>
      </c>
      <c r="G14" s="10" t="s">
        <v>38</v>
      </c>
      <c r="H14" s="11">
        <v>9143.0499999999993</v>
      </c>
      <c r="I14" s="12" t="s">
        <v>16</v>
      </c>
      <c r="J14" s="12"/>
      <c r="K14" s="13" t="s">
        <v>17</v>
      </c>
    </row>
    <row r="15" spans="2:12" ht="27.75" x14ac:dyDescent="0.3">
      <c r="B15" s="3">
        <f t="shared" si="0"/>
        <v>10</v>
      </c>
      <c r="C15" s="8">
        <v>44974</v>
      </c>
      <c r="D15" s="9" t="s">
        <v>39</v>
      </c>
      <c r="E15" s="9">
        <v>45291</v>
      </c>
      <c r="F15" s="10" t="s">
        <v>32</v>
      </c>
      <c r="G15" s="10" t="s">
        <v>40</v>
      </c>
      <c r="H15" s="11">
        <v>11800</v>
      </c>
      <c r="I15" s="12" t="s">
        <v>16</v>
      </c>
      <c r="J15" s="12"/>
      <c r="K15" s="13" t="s">
        <v>17</v>
      </c>
    </row>
    <row r="16" spans="2:12" ht="15.75" x14ac:dyDescent="0.3">
      <c r="B16" s="3">
        <f t="shared" si="0"/>
        <v>11</v>
      </c>
      <c r="C16" s="8">
        <v>44974</v>
      </c>
      <c r="D16" s="9" t="s">
        <v>41</v>
      </c>
      <c r="E16" s="9">
        <v>45291</v>
      </c>
      <c r="F16" s="10" t="s">
        <v>42</v>
      </c>
      <c r="G16" s="10" t="s">
        <v>43</v>
      </c>
      <c r="H16" s="11">
        <v>10500</v>
      </c>
      <c r="I16" s="12" t="s">
        <v>16</v>
      </c>
      <c r="J16" s="12"/>
      <c r="K16" s="13" t="s">
        <v>17</v>
      </c>
    </row>
    <row r="17" spans="2:11" ht="28.5" customHeight="1" x14ac:dyDescent="0.3">
      <c r="B17" s="3">
        <f t="shared" si="0"/>
        <v>12</v>
      </c>
      <c r="C17" s="8">
        <v>44977</v>
      </c>
      <c r="D17" s="9" t="s">
        <v>44</v>
      </c>
      <c r="E17" s="9">
        <v>45291</v>
      </c>
      <c r="F17" s="10" t="s">
        <v>22</v>
      </c>
      <c r="G17" s="10" t="s">
        <v>45</v>
      </c>
      <c r="H17" s="11">
        <v>63150</v>
      </c>
      <c r="I17" s="12" t="s">
        <v>16</v>
      </c>
      <c r="J17" s="12"/>
      <c r="K17" s="13" t="s">
        <v>17</v>
      </c>
    </row>
    <row r="18" spans="2:11" ht="27.75" x14ac:dyDescent="0.3">
      <c r="B18" s="3">
        <f t="shared" si="0"/>
        <v>13</v>
      </c>
      <c r="C18" s="8">
        <v>44974</v>
      </c>
      <c r="D18" s="9" t="s">
        <v>46</v>
      </c>
      <c r="E18" s="9">
        <v>45291</v>
      </c>
      <c r="F18" s="10" t="s">
        <v>32</v>
      </c>
      <c r="G18" s="10" t="s">
        <v>47</v>
      </c>
      <c r="H18" s="11">
        <v>11800</v>
      </c>
      <c r="I18" s="12" t="s">
        <v>16</v>
      </c>
      <c r="J18" s="12"/>
      <c r="K18" s="13" t="s">
        <v>17</v>
      </c>
    </row>
    <row r="19" spans="2:11" ht="27.75" x14ac:dyDescent="0.3">
      <c r="B19" s="3">
        <f t="shared" si="0"/>
        <v>14</v>
      </c>
      <c r="C19" s="8">
        <v>44979</v>
      </c>
      <c r="D19" s="9" t="s">
        <v>48</v>
      </c>
      <c r="E19" s="9">
        <v>45291</v>
      </c>
      <c r="F19" s="10" t="s">
        <v>49</v>
      </c>
      <c r="G19" s="10" t="s">
        <v>50</v>
      </c>
      <c r="H19" s="11">
        <v>141128</v>
      </c>
      <c r="I19" s="12" t="s">
        <v>16</v>
      </c>
      <c r="J19" s="12"/>
      <c r="K19" s="13" t="s">
        <v>17</v>
      </c>
    </row>
    <row r="20" spans="2:11" ht="27.75" customHeight="1" x14ac:dyDescent="0.3">
      <c r="B20" s="3">
        <f t="shared" si="0"/>
        <v>15</v>
      </c>
      <c r="C20" s="8">
        <v>44980</v>
      </c>
      <c r="D20" s="9" t="s">
        <v>51</v>
      </c>
      <c r="E20" s="9">
        <v>45291</v>
      </c>
      <c r="F20" s="10" t="s">
        <v>52</v>
      </c>
      <c r="G20" s="10" t="s">
        <v>53</v>
      </c>
      <c r="H20" s="11">
        <v>328512</v>
      </c>
      <c r="I20" s="12" t="s">
        <v>16</v>
      </c>
      <c r="J20" s="12"/>
      <c r="K20" s="13" t="s">
        <v>17</v>
      </c>
    </row>
    <row r="21" spans="2:11" ht="27.75" x14ac:dyDescent="0.3">
      <c r="B21" s="3">
        <f t="shared" si="0"/>
        <v>16</v>
      </c>
      <c r="C21" s="8">
        <v>44981</v>
      </c>
      <c r="D21" s="9" t="s">
        <v>54</v>
      </c>
      <c r="E21" s="9">
        <v>45291</v>
      </c>
      <c r="F21" s="10" t="s">
        <v>55</v>
      </c>
      <c r="G21" s="10" t="s">
        <v>56</v>
      </c>
      <c r="H21" s="11">
        <v>94324.479999999996</v>
      </c>
      <c r="I21" s="12" t="s">
        <v>16</v>
      </c>
      <c r="J21" s="12"/>
      <c r="K21" s="13" t="s">
        <v>17</v>
      </c>
    </row>
    <row r="22" spans="2:11" ht="29.25" customHeight="1" x14ac:dyDescent="0.3">
      <c r="B22" s="3">
        <f t="shared" si="0"/>
        <v>17</v>
      </c>
      <c r="C22" s="8">
        <v>44985</v>
      </c>
      <c r="D22" s="9" t="s">
        <v>57</v>
      </c>
      <c r="E22" s="9">
        <v>45291</v>
      </c>
      <c r="F22" s="10" t="s">
        <v>58</v>
      </c>
      <c r="G22" s="10" t="s">
        <v>59</v>
      </c>
      <c r="H22" s="11">
        <v>41757.839999999997</v>
      </c>
      <c r="I22" s="12" t="s">
        <v>16</v>
      </c>
      <c r="J22" s="12"/>
      <c r="K22" s="13" t="s">
        <v>17</v>
      </c>
    </row>
    <row r="23" spans="2:11" ht="42.75" customHeight="1" x14ac:dyDescent="0.3">
      <c r="B23" s="3">
        <f t="shared" si="0"/>
        <v>18</v>
      </c>
      <c r="C23" s="8">
        <v>44985</v>
      </c>
      <c r="D23" s="9" t="s">
        <v>60</v>
      </c>
      <c r="E23" s="9">
        <v>45291</v>
      </c>
      <c r="F23" s="10" t="s">
        <v>61</v>
      </c>
      <c r="G23" s="10" t="s">
        <v>62</v>
      </c>
      <c r="H23" s="11">
        <v>2679033.5</v>
      </c>
      <c r="I23" s="12" t="s">
        <v>16</v>
      </c>
      <c r="J23" s="12"/>
      <c r="K23" s="13" t="s">
        <v>17</v>
      </c>
    </row>
    <row r="24" spans="2:11" ht="15.75" x14ac:dyDescent="0.3">
      <c r="B24" s="14"/>
      <c r="C24" s="15"/>
      <c r="D24" s="14"/>
      <c r="E24" s="14"/>
      <c r="F24" s="16"/>
      <c r="G24" s="16"/>
      <c r="H24" s="17"/>
      <c r="I24" s="14"/>
      <c r="J24" s="14"/>
      <c r="K24" s="14"/>
    </row>
    <row r="25" spans="2:11" ht="16.5" thickBot="1" x14ac:dyDescent="0.35">
      <c r="B25" s="14"/>
      <c r="C25" s="15"/>
      <c r="D25" s="14"/>
      <c r="E25" s="14"/>
      <c r="F25" s="16"/>
      <c r="G25" s="18" t="s">
        <v>63</v>
      </c>
      <c r="H25" s="19">
        <f>SUM(H6:H24)</f>
        <v>3778510.37</v>
      </c>
      <c r="I25" s="14"/>
      <c r="J25" s="14"/>
      <c r="K25" s="14"/>
    </row>
    <row r="26" spans="2:11" ht="8.25" customHeight="1" thickTop="1" x14ac:dyDescent="0.3">
      <c r="B26" s="14"/>
      <c r="C26" s="15"/>
      <c r="D26" s="14"/>
      <c r="E26" s="14"/>
      <c r="F26" s="16"/>
      <c r="G26" s="20"/>
      <c r="H26" s="16"/>
      <c r="I26" s="14"/>
      <c r="J26" s="14"/>
      <c r="K26" s="14"/>
    </row>
    <row r="27" spans="2:11" ht="22.5" customHeight="1" x14ac:dyDescent="0.25">
      <c r="B27" s="21" t="s">
        <v>64</v>
      </c>
      <c r="C27" s="21"/>
      <c r="D27" s="22"/>
      <c r="E27" s="1" t="s">
        <v>65</v>
      </c>
      <c r="F27" s="1"/>
      <c r="G27" s="1"/>
      <c r="H27" s="23" t="s">
        <v>66</v>
      </c>
      <c r="I27" s="23"/>
      <c r="J27" s="23"/>
      <c r="K27" s="23"/>
    </row>
    <row r="28" spans="2:11" s="28" customFormat="1" ht="17.25" customHeight="1" x14ac:dyDescent="0.3">
      <c r="B28" s="24" t="s">
        <v>67</v>
      </c>
      <c r="C28" s="24"/>
      <c r="D28" s="25"/>
      <c r="E28" s="26" t="s">
        <v>68</v>
      </c>
      <c r="F28" s="26"/>
      <c r="G28" s="26"/>
      <c r="H28" s="27" t="s">
        <v>69</v>
      </c>
      <c r="I28" s="27"/>
      <c r="J28" s="27"/>
      <c r="K28" s="27"/>
    </row>
    <row r="29" spans="2:11" ht="18" customHeight="1" x14ac:dyDescent="0.25">
      <c r="B29" s="23" t="s">
        <v>70</v>
      </c>
      <c r="C29" s="23"/>
      <c r="D29" s="29"/>
      <c r="E29" s="30" t="s">
        <v>71</v>
      </c>
      <c r="F29" s="30"/>
      <c r="G29" s="30"/>
      <c r="H29" s="30" t="s">
        <v>72</v>
      </c>
      <c r="I29" s="30"/>
      <c r="J29" s="30"/>
      <c r="K29" s="30"/>
    </row>
    <row r="30" spans="2:11" ht="16.5" x14ac:dyDescent="0.3">
      <c r="B30" s="31"/>
      <c r="C30" s="31"/>
      <c r="D30" s="31"/>
      <c r="E30" s="31"/>
      <c r="F30" s="31"/>
      <c r="G30" s="31"/>
      <c r="H30" s="31"/>
      <c r="I30" s="31"/>
      <c r="J30" s="31"/>
      <c r="K30" s="31"/>
    </row>
  </sheetData>
  <mergeCells count="12">
    <mergeCell ref="B28:C28"/>
    <mergeCell ref="E28:G28"/>
    <mergeCell ref="H28:K28"/>
    <mergeCell ref="B29:C29"/>
    <mergeCell ref="E29:G29"/>
    <mergeCell ref="H29:K29"/>
    <mergeCell ref="B1:K1"/>
    <mergeCell ref="B2:K2"/>
    <mergeCell ref="B3:K3"/>
    <mergeCell ref="B27:C27"/>
    <mergeCell ref="E27:G27"/>
    <mergeCell ref="H27:K27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A60F6-FF9A-4A41-9F69-DBFD81F3B372}"/>
</file>

<file path=customXml/itemProps2.xml><?xml version="1.0" encoding="utf-8"?>
<ds:datastoreItem xmlns:ds="http://schemas.openxmlformats.org/officeDocument/2006/customXml" ds:itemID="{75E76165-8FFC-4129-9406-DC1E820661B9}"/>
</file>

<file path=customXml/itemProps3.xml><?xml version="1.0" encoding="utf-8"?>
<ds:datastoreItem xmlns:ds="http://schemas.openxmlformats.org/officeDocument/2006/customXml" ds:itemID="{2AAF94F8-B891-4558-95F0-FFA039C30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02-2023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2024-01-26T14:51:20Z</dcterms:created>
  <dcterms:modified xsi:type="dcterms:W3CDTF">2024-01-26T14:55:04Z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