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7. Julio 2023/"/>
    </mc:Choice>
  </mc:AlternateContent>
  <xr:revisionPtr revIDLastSave="0" documentId="8_{1F7F4695-10BD-4790-A527-636A8FFACCF9}" xr6:coauthVersionLast="47" xr6:coauthVersionMax="47" xr10:uidLastSave="{00000000-0000-0000-0000-000000000000}"/>
  <bookViews>
    <workbookView xWindow="-120" yWindow="-120" windowWidth="24240" windowHeight="13140" xr2:uid="{E92840EB-9BC8-4B26-9880-5077FC1D553A}"/>
  </bookViews>
  <sheets>
    <sheet name="CXP 07-2023" sheetId="1" r:id="rId1"/>
  </sheets>
  <definedNames>
    <definedName name="_xlnm.Print_Titles" localSheetId="0">'CXP 07-2023'!$1:$5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7" i="1"/>
</calcChain>
</file>

<file path=xl/sharedStrings.xml><?xml version="1.0" encoding="utf-8"?>
<sst xmlns="http://schemas.openxmlformats.org/spreadsheetml/2006/main" count="248" uniqueCount="147">
  <si>
    <t>COMITE EJECUTOR DE INFRAESTRUCTURAS DE ZONAS TURISTICAS CEIZTUR</t>
  </si>
  <si>
    <t>ESTADO DE CUENTAS DE SUPLIDORES</t>
  </si>
  <si>
    <t>AL 31-07-2023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</si>
  <si>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</si>
  <si>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</si>
  <si>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</si>
  <si>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</si>
  <si>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</si>
  <si>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</si>
  <si>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</si>
  <si>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</si>
  <si>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</si>
  <si>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</si>
  <si>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</si>
  <si>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</si>
  <si>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</si>
  <si>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</si>
  <si>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</si>
  <si>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</si>
  <si>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</si>
  <si>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</si>
  <si>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B1500000068</t>
  </si>
  <si>
    <t>CIAO, SRL</t>
  </si>
  <si>
    <t xml:space="preserve">Pago Fac. NO. 0068 por cubicacion No. 2 por habilitacion trata plnta de tratamiento en Juan Dolio </t>
  </si>
  <si>
    <t>B1500000021</t>
  </si>
  <si>
    <t xml:space="preserve">Jimenez Tejera Contratistas SRL </t>
  </si>
  <si>
    <t>Pago Fact. No. 0021, Cubicacion No. 2 y final proyecto  Balneario La Ceiba - Cachon Mamei Contrato No. 74-2019</t>
  </si>
  <si>
    <t>B1500000721</t>
  </si>
  <si>
    <t xml:space="preserve">INSTITUTO DE FORMACION TURISTICA DEL CARIBE </t>
  </si>
  <si>
    <t>Pago Fact. No. 0721, Servicio de Almuerzo empleados de CEIZTUR, correspondiente  del 26 al 30 de junio 2023</t>
  </si>
  <si>
    <t>B1500000716</t>
  </si>
  <si>
    <t>Pago Fact. No. 0716, Servicio de Almuerzo empleados de CEIZTUR, correspondiente  del 12 al 16 de junio 2023</t>
  </si>
  <si>
    <t>B1500000717</t>
  </si>
  <si>
    <t>Pago Fact. No. 0717, Servicio de Almuerzo empleados de CEIZTUR, correspondiente  del 19 al 23 de junio 2023</t>
  </si>
  <si>
    <t xml:space="preserve">Alta Construccion Pop (ALCON), SRL </t>
  </si>
  <si>
    <t>Pago fact. No. 0011, Cub No, 1, Reconstruccion Accesos a la Playa Estillero, Contrato No. 21-2022</t>
  </si>
  <si>
    <t>B1500001970</t>
  </si>
  <si>
    <t xml:space="preserve">LABORATORIO ORBIS, SA </t>
  </si>
  <si>
    <t>Pago Fact. No. 1970, Compra de botellones de Agua para el CEIZTUR</t>
  </si>
  <si>
    <t>B1500000720</t>
  </si>
  <si>
    <t xml:space="preserve">Pago Fact. No. 0720, Servicio de Almuerzo para operativo </t>
  </si>
  <si>
    <t>B1500000723</t>
  </si>
  <si>
    <t>Pago Fact. No. 0723, Servicio de Almuerzo empleados de CEIZTUR, correspondiente  del 03 al 07 de julio 2023</t>
  </si>
  <si>
    <t>B1500000358</t>
  </si>
  <si>
    <t>Datacursos Gaceta Judicial SRL</t>
  </si>
  <si>
    <t xml:space="preserve">Pago Fact. No. 0358, Diplomado sobre Licitaciones y Contratacion Publica para los Colaboradores del Depto. Juridico según anexos </t>
  </si>
  <si>
    <t>B1500000078</t>
  </si>
  <si>
    <t xml:space="preserve">Ramara Servicios Group (RSG), SRL </t>
  </si>
  <si>
    <t>Pago Fact. No. 0078, Suministro e Instalacion divisiones en cristal templado para los Depto, Financiero y RRHH</t>
  </si>
  <si>
    <t>B1500000727</t>
  </si>
  <si>
    <t>Pago Fact. No. 0727, Servicio de Almuerzo empleados de CEIZTUR, correspondiente  del 10 al 14 de julio 2023</t>
  </si>
  <si>
    <t>B1500000728</t>
  </si>
  <si>
    <t xml:space="preserve">Pago Fact. No. 0728, Servicio de Almuerzo para operativo </t>
  </si>
  <si>
    <t>B1500000181</t>
  </si>
  <si>
    <t>Plasticos Viñals SRL</t>
  </si>
  <si>
    <t>Pago Fact. No. 0181, Compra de Fundas Plásticas para el PNLPB</t>
  </si>
  <si>
    <t>B1500008599</t>
  </si>
  <si>
    <t>Editora Listin Diario</t>
  </si>
  <si>
    <t>Pago Fact. No. 8599, Servicio de Publicacion  CEIZTUR CCC-LPN-2023-0002</t>
  </si>
  <si>
    <t>B1500000197</t>
  </si>
  <si>
    <t xml:space="preserve">	CORAMCA SRL</t>
  </si>
  <si>
    <t>Pago Fact. No. 0197, Compra de Bieldo de Metal con Mango de Madera</t>
  </si>
  <si>
    <t>B1500000039</t>
  </si>
  <si>
    <t>MDL ALTEKNATIVA TECH SRL</t>
  </si>
  <si>
    <t>Pago Fact. No. 0039, Compra de Laptop para CEIZTUR</t>
  </si>
  <si>
    <t>B1500000630</t>
  </si>
  <si>
    <t>Suplidora Reys a EIRL</t>
  </si>
  <si>
    <t xml:space="preserve">Pago Fact. No. 0630, Compra de Fardo de agua </t>
  </si>
  <si>
    <t>B1500000205</t>
  </si>
  <si>
    <t>Litang Investment</t>
  </si>
  <si>
    <t>Pago Fact. No. 0205 Adquisición de Mobiliarios y Electrodomésticos para Equipamiento del Destacamento de POLITUR en Malecón SDE</t>
  </si>
  <si>
    <t>B1500003804</t>
  </si>
  <si>
    <t xml:space="preserve">Compu-Office Dominicana, SRL </t>
  </si>
  <si>
    <t>Pago fact. No. 3804 Adquisición de Mobiliarios para Equipamiento del Destacamento de POLITUR en Malecón SDE</t>
  </si>
  <si>
    <t>B1500043185</t>
  </si>
  <si>
    <t>SEGUROS RESERVAS, SA</t>
  </si>
  <si>
    <t xml:space="preserve">Pago Fact. No.3185, Poliza No. 2-2-502-0262235 Vehiculos de Motor Flotilla; desde 03/08/2022 hasta 30/09/2022 </t>
  </si>
  <si>
    <t>B1500043186</t>
  </si>
  <si>
    <t xml:space="preserve">Pago Fact. No. 3186, Poliza No. 2-2-503-0262255 Responsabilidad Civil exceso Vehiculos de Motor; desde 03/08/2022 hasta 30/09/2022 </t>
  </si>
  <si>
    <t>B1500043187</t>
  </si>
  <si>
    <t xml:space="preserve">Pago Fact. No.3187, Poliza No. 2-2-814-0014122 Equipo de Maquinaria y Contratistas; desde 01/11/2022 hasta 01/08/2023 </t>
  </si>
  <si>
    <t>B1500012081</t>
  </si>
  <si>
    <t xml:space="preserve">VIAMAR SA </t>
  </si>
  <si>
    <t>Pago fact. No. 2081, Servicio de Mantenimiento Vehiculo Mazda BT-50 2023</t>
  </si>
  <si>
    <t>B1500000158</t>
  </si>
  <si>
    <t xml:space="preserve">DAHIANA AUTO IMPORT SRL </t>
  </si>
  <si>
    <t xml:space="preserve">Pago Fact. No. 0158, Por concepto de Deducible </t>
  </si>
  <si>
    <t>B1500000102</t>
  </si>
  <si>
    <t>CONSTRUCTORA SOL BKJ SRL</t>
  </si>
  <si>
    <t>Pago Fact. No. 0102, Estudio Geotecnico para Subestacion electrica aeropuerto de herrera (AHER)</t>
  </si>
  <si>
    <t>B1500000220</t>
  </si>
  <si>
    <t>Gomez Magallanes Ingenieria &amp; Servicios Generales, SRL</t>
  </si>
  <si>
    <t>Pago Fact. 0220, Servicio de Mantenimiento de Aires Acond. Oficinas de CEIZTUR</t>
  </si>
  <si>
    <t>B1500000084</t>
  </si>
  <si>
    <t xml:space="preserve">Prodicon, SRL </t>
  </si>
  <si>
    <t>Pago fact. No. 0084, Cub. No. 2 Reconstruccion de la Plaza de Vendedores y Habilitacion de Acceso Peatonal a la playa las Galeras</t>
  </si>
  <si>
    <t>B1500000008</t>
  </si>
  <si>
    <t xml:space="preserve">Constructora Kuky  Silverio Industrial, SRL. </t>
  </si>
  <si>
    <t>Pago Fact. No. 0008, Cub. No. 3 Contrato No.13-2022; Reconstrucción de las infraestructuras recreativas del Malecón de San Pedro de Macorís.</t>
  </si>
  <si>
    <t>B1500000122</t>
  </si>
  <si>
    <t xml:space="preserve">Eileen K. Cisnero de Perez </t>
  </si>
  <si>
    <t>Pago Fact. No. 0122, Servicio de desayunos para operativo de limpieza en Malecon de Santo Dgo Este</t>
  </si>
  <si>
    <t>B1500012131</t>
  </si>
  <si>
    <t>Pago fact. No. 2131, Servicio de Mantenimiento Vehiculo Mazda BT-50 2023</t>
  </si>
  <si>
    <t>B1500000385</t>
  </si>
  <si>
    <t>Wendys Muebles SRL</t>
  </si>
  <si>
    <t>Pago Fact. No. 0385 Adquisición de Mobiliarios y Electrodomésticos para Equipamiento del Destacamento de POLITUR en Malecón SDE</t>
  </si>
  <si>
    <t>B1500000025</t>
  </si>
  <si>
    <t xml:space="preserve">Camilo Hurtado C. Ingenieros Asoc SRL </t>
  </si>
  <si>
    <t>Pago Fact. No. 0025, Cub. No. 1 Reconstrucción de La Plaza del Pueblo de los Pescadores, Las Terrenas, Samaná.</t>
  </si>
  <si>
    <t>B1500000758</t>
  </si>
  <si>
    <t xml:space="preserve">Carmen Enicia Chevalier </t>
  </si>
  <si>
    <t xml:space="preserve">Pago Fact. No. 0758, Tramitres Legales según anexos </t>
  </si>
  <si>
    <t>B1500000134</t>
  </si>
  <si>
    <t xml:space="preserve">Gregoria Ortiz Then </t>
  </si>
  <si>
    <t>Pago Fact 0134, Compra de Uniformes para el PNLB</t>
  </si>
  <si>
    <t>B1500000204</t>
  </si>
  <si>
    <t>Espartimp</t>
  </si>
  <si>
    <t>Pago Fact. No. 0204, Adquisicion Sistema de Control de empleados del CEIZTUR</t>
  </si>
  <si>
    <t>B1500000098</t>
  </si>
  <si>
    <t>Consultoria y Servicios Salper, SRL</t>
  </si>
  <si>
    <t>Pago fact. No. 0098, Servicios de Fumigacion a las Oficinas de CEIZTUR</t>
  </si>
  <si>
    <t>B1500003509</t>
  </si>
  <si>
    <t>GTG  Industrial SRL.</t>
  </si>
  <si>
    <t>Pago fact. No. 3509, Adquisición de Dispensadores y Zafacones para Baños del Malecón del Municipio SDE.</t>
  </si>
  <si>
    <t>Vilma Rodriguez de Jimenez</t>
  </si>
  <si>
    <t>Pago fact. No. 0122, Servicio de Confeccion e Instalacion de impresión en Lona Acrilica para cubrir area destinada al Skatepark Malecon SDE</t>
  </si>
  <si>
    <t>B1500000123</t>
  </si>
  <si>
    <t>Pago fact. No. 0123, Servicio de Confeccion e Instalacion de verja perimetral en aluzinc e impresión en Lona Acrilica segun especificaciones, Malecon SDE</t>
  </si>
  <si>
    <t>B1500000129</t>
  </si>
  <si>
    <t>Marba Cleaning Services</t>
  </si>
  <si>
    <t>Pago Fact. No. 0129, lavado a Presion acera Frontal (Malecon SDE)</t>
  </si>
  <si>
    <t>B1500000156</t>
  </si>
  <si>
    <t>SERVICIOS VERDES ESPECIALIZADOS SRL</t>
  </si>
  <si>
    <t>Pago Fact. No. 0156,  Suministro e Instalacion Grama Bermuda para Forestacion Malecon Santo Dgo Este</t>
  </si>
  <si>
    <t>B1500000157</t>
  </si>
  <si>
    <t xml:space="preserve">Pago Fact. No. 0157, Suministro y Colocacion Tierra Negra para Forestacion Malecon Santo Dgo Este </t>
  </si>
  <si>
    <t>TOTAL</t>
  </si>
  <si>
    <t>Preparado Por</t>
  </si>
  <si>
    <t>Revisado Por</t>
  </si>
  <si>
    <t>Aprobado Por</t>
  </si>
  <si>
    <t>Maggy Villar</t>
  </si>
  <si>
    <t>Anyolani Nolasco</t>
  </si>
  <si>
    <t xml:space="preserve">Jose Luis Mañón  </t>
  </si>
  <si>
    <t>Tecnico de Contabilidad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</si>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</sst>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7" fillId="0" borderId="2" xfId="1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84E70D-47D4-4CE0-8E67-1D789D88297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14D0-938F-4984-BED0-98D18B035DAC}">
  <dimension ref="B1:L57"/>
  <sheetViews>
    <sheetView showGridLines="0" tabSelected="1" view="pageBreakPreview" zoomScale="96" zoomScaleNormal="100" zoomScaleSheetLayoutView="96" workbookViewId="0">
      <selection activeCell="F14" sqref="F14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8.28515625" customWidth="1"/>
    <col min="5" max="5" width="16.140625" customWidth="1"/>
    <col min="6" max="6" width="39.140625" customWidth="1"/>
    <col min="7" max="7" width="76.140625" customWidth="1"/>
    <col min="8" max="8" width="16.5703125" customWidth="1"/>
    <col min="9" max="9" width="13.5703125" customWidth="1"/>
    <col min="10" max="10" width="13" customWidth="1"/>
    <col min="11" max="11" width="16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27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0" t="s">
        <v>15</v>
      </c>
      <c r="H6" s="11">
        <v>45430</v>
      </c>
      <c r="I6" s="12" t="s">
        <v>16</v>
      </c>
      <c r="J6" s="12"/>
      <c r="K6" s="13" t="s">
        <v>17</v>
      </c>
    </row>
    <row r="7" spans="2:12" ht="32.2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0" t="s">
        <v>20</v>
      </c>
      <c r="H7" s="11">
        <v>9369</v>
      </c>
      <c r="I7" s="12" t="s">
        <v>16</v>
      </c>
      <c r="J7" s="12"/>
      <c r="K7" s="13" t="s">
        <v>17</v>
      </c>
    </row>
    <row r="8" spans="2:12" ht="32.25" customHeight="1" x14ac:dyDescent="0.3">
      <c r="B8" s="3">
        <f t="shared" ref="B8:B50" si="0">+B7+1</f>
        <v>3</v>
      </c>
      <c r="C8" s="8">
        <v>45104</v>
      </c>
      <c r="D8" s="9" t="s">
        <v>21</v>
      </c>
      <c r="E8" s="9">
        <v>45657</v>
      </c>
      <c r="F8" s="10" t="s">
        <v>22</v>
      </c>
      <c r="G8" s="10" t="s">
        <v>23</v>
      </c>
      <c r="H8" s="11">
        <v>7372147.2400000002</v>
      </c>
      <c r="I8" s="12" t="s">
        <v>16</v>
      </c>
      <c r="J8" s="12"/>
      <c r="K8" s="13" t="s">
        <v>17</v>
      </c>
    </row>
    <row r="9" spans="2:12" ht="32.25" customHeight="1" x14ac:dyDescent="0.3">
      <c r="B9" s="3">
        <f t="shared" si="0"/>
        <v>4</v>
      </c>
      <c r="C9" s="8">
        <v>45110</v>
      </c>
      <c r="D9" s="9" t="s">
        <v>24</v>
      </c>
      <c r="E9" s="9">
        <v>45657</v>
      </c>
      <c r="F9" s="10" t="s">
        <v>25</v>
      </c>
      <c r="G9" s="10" t="s">
        <v>26</v>
      </c>
      <c r="H9" s="11">
        <v>2491199.85</v>
      </c>
      <c r="I9" s="12" t="s">
        <v>16</v>
      </c>
      <c r="J9" s="12"/>
      <c r="K9" s="13" t="s">
        <v>17</v>
      </c>
    </row>
    <row r="10" spans="2:12" ht="32.25" customHeight="1" x14ac:dyDescent="0.3">
      <c r="B10" s="3">
        <f t="shared" si="0"/>
        <v>5</v>
      </c>
      <c r="C10" s="8">
        <v>45110</v>
      </c>
      <c r="D10" s="9" t="s">
        <v>27</v>
      </c>
      <c r="E10" s="9">
        <v>45291</v>
      </c>
      <c r="F10" s="10" t="s">
        <v>28</v>
      </c>
      <c r="G10" s="10" t="s">
        <v>29</v>
      </c>
      <c r="H10" s="11">
        <v>70650</v>
      </c>
      <c r="I10" s="12" t="s">
        <v>16</v>
      </c>
      <c r="J10" s="12"/>
      <c r="K10" s="13" t="s">
        <v>17</v>
      </c>
    </row>
    <row r="11" spans="2:12" ht="32.25" customHeight="1" x14ac:dyDescent="0.3">
      <c r="B11" s="3">
        <f t="shared" si="0"/>
        <v>6</v>
      </c>
      <c r="C11" s="8">
        <v>45112</v>
      </c>
      <c r="D11" s="9" t="s">
        <v>30</v>
      </c>
      <c r="E11" s="9">
        <v>45291</v>
      </c>
      <c r="F11" s="10" t="s">
        <v>28</v>
      </c>
      <c r="G11" s="10" t="s">
        <v>31</v>
      </c>
      <c r="H11" s="11">
        <v>66900</v>
      </c>
      <c r="I11" s="12" t="s">
        <v>16</v>
      </c>
      <c r="J11" s="12"/>
      <c r="K11" s="13" t="s">
        <v>17</v>
      </c>
    </row>
    <row r="12" spans="2:12" ht="32.25" customHeight="1" x14ac:dyDescent="0.3">
      <c r="B12" s="3">
        <f t="shared" si="0"/>
        <v>7</v>
      </c>
      <c r="C12" s="8">
        <v>45113</v>
      </c>
      <c r="D12" s="9" t="s">
        <v>32</v>
      </c>
      <c r="E12" s="9">
        <v>45291</v>
      </c>
      <c r="F12" s="10" t="s">
        <v>28</v>
      </c>
      <c r="G12" s="10" t="s">
        <v>33</v>
      </c>
      <c r="H12" s="11">
        <v>67950</v>
      </c>
      <c r="I12" s="12" t="s">
        <v>16</v>
      </c>
      <c r="J12" s="12"/>
      <c r="K12" s="13" t="s">
        <v>17</v>
      </c>
    </row>
    <row r="13" spans="2:12" ht="32.25" customHeight="1" x14ac:dyDescent="0.3">
      <c r="B13" s="3">
        <f t="shared" si="0"/>
        <v>8</v>
      </c>
      <c r="C13" s="8">
        <v>45113</v>
      </c>
      <c r="D13" s="9" t="s">
        <v>18</v>
      </c>
      <c r="E13" s="9">
        <v>45657</v>
      </c>
      <c r="F13" s="10" t="s">
        <v>34</v>
      </c>
      <c r="G13" s="10" t="s">
        <v>35</v>
      </c>
      <c r="H13" s="11">
        <v>6764630.5099999998</v>
      </c>
      <c r="I13" s="12" t="s">
        <v>16</v>
      </c>
      <c r="J13" s="12"/>
      <c r="K13" s="13" t="s">
        <v>17</v>
      </c>
    </row>
    <row r="14" spans="2:12" ht="32.25" customHeight="1" x14ac:dyDescent="0.3">
      <c r="B14" s="3">
        <f t="shared" si="0"/>
        <v>9</v>
      </c>
      <c r="C14" s="8">
        <v>45114</v>
      </c>
      <c r="D14" s="9" t="s">
        <v>36</v>
      </c>
      <c r="E14" s="9">
        <v>45657</v>
      </c>
      <c r="F14" s="10" t="s">
        <v>37</v>
      </c>
      <c r="G14" s="10" t="s">
        <v>38</v>
      </c>
      <c r="H14" s="11">
        <v>7095</v>
      </c>
      <c r="I14" s="12" t="s">
        <v>16</v>
      </c>
      <c r="J14" s="12"/>
      <c r="K14" s="13" t="s">
        <v>17</v>
      </c>
    </row>
    <row r="15" spans="2:12" ht="32.25" customHeight="1" x14ac:dyDescent="0.3">
      <c r="B15" s="3">
        <f t="shared" si="0"/>
        <v>10</v>
      </c>
      <c r="C15" s="8">
        <v>45114</v>
      </c>
      <c r="D15" s="9" t="s">
        <v>39</v>
      </c>
      <c r="E15" s="9">
        <v>45657</v>
      </c>
      <c r="F15" s="10" t="s">
        <v>28</v>
      </c>
      <c r="G15" s="10" t="s">
        <v>40</v>
      </c>
      <c r="H15" s="11">
        <v>17700</v>
      </c>
      <c r="I15" s="12" t="s">
        <v>16</v>
      </c>
      <c r="J15" s="12"/>
      <c r="K15" s="13" t="s">
        <v>17</v>
      </c>
    </row>
    <row r="16" spans="2:12" ht="32.25" customHeight="1" x14ac:dyDescent="0.3">
      <c r="B16" s="3">
        <f t="shared" si="0"/>
        <v>11</v>
      </c>
      <c r="C16" s="8">
        <v>45117</v>
      </c>
      <c r="D16" s="9" t="s">
        <v>41</v>
      </c>
      <c r="E16" s="9">
        <v>45657</v>
      </c>
      <c r="F16" s="10" t="s">
        <v>28</v>
      </c>
      <c r="G16" s="10" t="s">
        <v>42</v>
      </c>
      <c r="H16" s="11">
        <v>69300</v>
      </c>
      <c r="I16" s="12" t="s">
        <v>16</v>
      </c>
      <c r="J16" s="12"/>
      <c r="K16" s="13" t="s">
        <v>17</v>
      </c>
    </row>
    <row r="17" spans="2:11" ht="32.25" customHeight="1" x14ac:dyDescent="0.3">
      <c r="B17" s="3">
        <f t="shared" si="0"/>
        <v>12</v>
      </c>
      <c r="C17" s="8">
        <v>45119</v>
      </c>
      <c r="D17" s="9" t="s">
        <v>43</v>
      </c>
      <c r="E17" s="9">
        <v>45291</v>
      </c>
      <c r="F17" s="10" t="s">
        <v>44</v>
      </c>
      <c r="G17" s="10" t="s">
        <v>45</v>
      </c>
      <c r="H17" s="11">
        <v>36000</v>
      </c>
      <c r="I17" s="12" t="s">
        <v>16</v>
      </c>
      <c r="J17" s="12"/>
      <c r="K17" s="13" t="s">
        <v>17</v>
      </c>
    </row>
    <row r="18" spans="2:11" ht="32.25" customHeight="1" x14ac:dyDescent="0.3">
      <c r="B18" s="3">
        <f t="shared" si="0"/>
        <v>13</v>
      </c>
      <c r="C18" s="8">
        <v>45120</v>
      </c>
      <c r="D18" s="9" t="s">
        <v>46</v>
      </c>
      <c r="E18" s="9">
        <v>45657</v>
      </c>
      <c r="F18" s="10" t="s">
        <v>47</v>
      </c>
      <c r="G18" s="10" t="s">
        <v>48</v>
      </c>
      <c r="H18" s="11">
        <v>146910</v>
      </c>
      <c r="I18" s="12" t="s">
        <v>16</v>
      </c>
      <c r="J18" s="12"/>
      <c r="K18" s="13" t="s">
        <v>17</v>
      </c>
    </row>
    <row r="19" spans="2:11" ht="32.25" customHeight="1" x14ac:dyDescent="0.3">
      <c r="B19" s="3">
        <f t="shared" si="0"/>
        <v>14</v>
      </c>
      <c r="C19" s="8">
        <v>45124</v>
      </c>
      <c r="D19" s="9" t="s">
        <v>49</v>
      </c>
      <c r="E19" s="9">
        <v>45657</v>
      </c>
      <c r="F19" s="10" t="s">
        <v>28</v>
      </c>
      <c r="G19" s="10" t="s">
        <v>50</v>
      </c>
      <c r="H19" s="11">
        <v>70500</v>
      </c>
      <c r="I19" s="12" t="s">
        <v>16</v>
      </c>
      <c r="J19" s="12"/>
      <c r="K19" s="13" t="s">
        <v>17</v>
      </c>
    </row>
    <row r="20" spans="2:11" ht="32.25" customHeight="1" x14ac:dyDescent="0.3">
      <c r="B20" s="3">
        <f t="shared" si="0"/>
        <v>15</v>
      </c>
      <c r="C20" s="8">
        <v>45124</v>
      </c>
      <c r="D20" s="9" t="s">
        <v>51</v>
      </c>
      <c r="E20" s="9">
        <v>45657</v>
      </c>
      <c r="F20" s="10" t="s">
        <v>28</v>
      </c>
      <c r="G20" s="10" t="s">
        <v>52</v>
      </c>
      <c r="H20" s="11">
        <v>9000</v>
      </c>
      <c r="I20" s="12" t="s">
        <v>16</v>
      </c>
      <c r="J20" s="12"/>
      <c r="K20" s="13" t="s">
        <v>17</v>
      </c>
    </row>
    <row r="21" spans="2:11" ht="32.25" customHeight="1" x14ac:dyDescent="0.3">
      <c r="B21" s="3">
        <f t="shared" si="0"/>
        <v>16</v>
      </c>
      <c r="C21" s="8">
        <v>45124</v>
      </c>
      <c r="D21" s="9" t="s">
        <v>53</v>
      </c>
      <c r="E21" s="9">
        <v>45291</v>
      </c>
      <c r="F21" s="10" t="s">
        <v>54</v>
      </c>
      <c r="G21" s="10" t="s">
        <v>55</v>
      </c>
      <c r="H21" s="11">
        <v>278480</v>
      </c>
      <c r="I21" s="12" t="s">
        <v>16</v>
      </c>
      <c r="J21" s="12"/>
      <c r="K21" s="13" t="s">
        <v>17</v>
      </c>
    </row>
    <row r="22" spans="2:11" ht="32.25" customHeight="1" x14ac:dyDescent="0.3">
      <c r="B22" s="3">
        <f t="shared" si="0"/>
        <v>17</v>
      </c>
      <c r="C22" s="8">
        <v>45124</v>
      </c>
      <c r="D22" s="9" t="s">
        <v>56</v>
      </c>
      <c r="E22" s="9">
        <v>45657</v>
      </c>
      <c r="F22" s="10" t="s">
        <v>57</v>
      </c>
      <c r="G22" s="10" t="s">
        <v>58</v>
      </c>
      <c r="H22" s="11">
        <v>89988.57</v>
      </c>
      <c r="I22" s="12" t="s">
        <v>16</v>
      </c>
      <c r="J22" s="12"/>
      <c r="K22" s="13" t="s">
        <v>17</v>
      </c>
    </row>
    <row r="23" spans="2:11" ht="32.25" customHeight="1" x14ac:dyDescent="0.3">
      <c r="B23" s="3">
        <f t="shared" si="0"/>
        <v>18</v>
      </c>
      <c r="C23" s="8">
        <v>45125</v>
      </c>
      <c r="D23" s="9" t="s">
        <v>59</v>
      </c>
      <c r="E23" s="9">
        <v>45657</v>
      </c>
      <c r="F23" s="10" t="s">
        <v>60</v>
      </c>
      <c r="G23" s="10" t="s">
        <v>61</v>
      </c>
      <c r="H23" s="11">
        <v>219999.2</v>
      </c>
      <c r="I23" s="12" t="s">
        <v>16</v>
      </c>
      <c r="J23" s="12"/>
      <c r="K23" s="13" t="s">
        <v>17</v>
      </c>
    </row>
    <row r="24" spans="2:11" ht="32.25" customHeight="1" x14ac:dyDescent="0.3">
      <c r="B24" s="3">
        <f t="shared" si="0"/>
        <v>19</v>
      </c>
      <c r="C24" s="8">
        <v>45125</v>
      </c>
      <c r="D24" s="9" t="s">
        <v>62</v>
      </c>
      <c r="E24" s="9">
        <v>45291</v>
      </c>
      <c r="F24" s="10" t="s">
        <v>63</v>
      </c>
      <c r="G24" s="10" t="s">
        <v>64</v>
      </c>
      <c r="H24" s="11">
        <v>623149.98</v>
      </c>
      <c r="I24" s="12" t="s">
        <v>16</v>
      </c>
      <c r="J24" s="12"/>
      <c r="K24" s="13" t="s">
        <v>17</v>
      </c>
    </row>
    <row r="25" spans="2:11" ht="32.25" customHeight="1" x14ac:dyDescent="0.3">
      <c r="B25" s="3">
        <f t="shared" si="0"/>
        <v>20</v>
      </c>
      <c r="C25" s="8">
        <v>45127</v>
      </c>
      <c r="D25" s="9" t="s">
        <v>65</v>
      </c>
      <c r="E25" s="9">
        <v>45291</v>
      </c>
      <c r="F25" s="10" t="s">
        <v>66</v>
      </c>
      <c r="G25" s="10" t="s">
        <v>67</v>
      </c>
      <c r="H25" s="11">
        <v>6300</v>
      </c>
      <c r="I25" s="12" t="s">
        <v>16</v>
      </c>
      <c r="J25" s="12"/>
      <c r="K25" s="13" t="s">
        <v>17</v>
      </c>
    </row>
    <row r="26" spans="2:11" ht="32.25" customHeight="1" x14ac:dyDescent="0.3">
      <c r="B26" s="3">
        <f t="shared" si="0"/>
        <v>21</v>
      </c>
      <c r="C26" s="8">
        <v>45127</v>
      </c>
      <c r="D26" s="9" t="s">
        <v>68</v>
      </c>
      <c r="E26" s="9">
        <v>45291</v>
      </c>
      <c r="F26" s="10" t="s">
        <v>69</v>
      </c>
      <c r="G26" s="10" t="s">
        <v>70</v>
      </c>
      <c r="H26" s="11">
        <v>26044.959999999999</v>
      </c>
      <c r="I26" s="12" t="s">
        <v>16</v>
      </c>
      <c r="J26" s="12"/>
      <c r="K26" s="13" t="s">
        <v>17</v>
      </c>
    </row>
    <row r="27" spans="2:11" ht="32.25" customHeight="1" x14ac:dyDescent="0.3">
      <c r="B27" s="3">
        <f t="shared" si="0"/>
        <v>22</v>
      </c>
      <c r="C27" s="8">
        <v>45127</v>
      </c>
      <c r="D27" s="9" t="s">
        <v>71</v>
      </c>
      <c r="E27" s="9">
        <v>45657</v>
      </c>
      <c r="F27" s="10" t="s">
        <v>72</v>
      </c>
      <c r="G27" s="10" t="s">
        <v>73</v>
      </c>
      <c r="H27" s="11">
        <v>18064.62</v>
      </c>
      <c r="I27" s="12" t="s">
        <v>16</v>
      </c>
      <c r="J27" s="12"/>
      <c r="K27" s="13" t="s">
        <v>17</v>
      </c>
    </row>
    <row r="28" spans="2:11" ht="32.25" customHeight="1" x14ac:dyDescent="0.3">
      <c r="B28" s="3">
        <f t="shared" si="0"/>
        <v>23</v>
      </c>
      <c r="C28" s="8">
        <v>45127</v>
      </c>
      <c r="D28" s="9" t="s">
        <v>74</v>
      </c>
      <c r="E28" s="9">
        <v>45657</v>
      </c>
      <c r="F28" s="10" t="s">
        <v>75</v>
      </c>
      <c r="G28" s="10" t="s">
        <v>76</v>
      </c>
      <c r="H28" s="11">
        <v>4786.18</v>
      </c>
      <c r="I28" s="12" t="s">
        <v>16</v>
      </c>
      <c r="J28" s="12"/>
      <c r="K28" s="13" t="s">
        <v>17</v>
      </c>
    </row>
    <row r="29" spans="2:11" ht="32.25" customHeight="1" x14ac:dyDescent="0.3">
      <c r="B29" s="3">
        <f t="shared" si="0"/>
        <v>24</v>
      </c>
      <c r="C29" s="8">
        <v>45127</v>
      </c>
      <c r="D29" s="9" t="s">
        <v>77</v>
      </c>
      <c r="E29" s="9">
        <v>45657</v>
      </c>
      <c r="F29" s="10" t="s">
        <v>75</v>
      </c>
      <c r="G29" s="10" t="s">
        <v>78</v>
      </c>
      <c r="H29" s="11">
        <v>1917.76</v>
      </c>
      <c r="I29" s="12" t="s">
        <v>16</v>
      </c>
      <c r="J29" s="12"/>
      <c r="K29" s="13" t="s">
        <v>17</v>
      </c>
    </row>
    <row r="30" spans="2:11" ht="32.25" customHeight="1" x14ac:dyDescent="0.3">
      <c r="B30" s="3">
        <f t="shared" si="0"/>
        <v>25</v>
      </c>
      <c r="C30" s="8">
        <v>45127</v>
      </c>
      <c r="D30" s="9" t="s">
        <v>79</v>
      </c>
      <c r="E30" s="9">
        <v>45657</v>
      </c>
      <c r="F30" s="10" t="s">
        <v>75</v>
      </c>
      <c r="G30" s="10" t="s">
        <v>80</v>
      </c>
      <c r="H30" s="11">
        <v>62900.45</v>
      </c>
      <c r="I30" s="12" t="s">
        <v>16</v>
      </c>
      <c r="J30" s="12"/>
      <c r="K30" s="13" t="s">
        <v>17</v>
      </c>
    </row>
    <row r="31" spans="2:11" ht="32.25" customHeight="1" x14ac:dyDescent="0.3">
      <c r="B31" s="3">
        <f t="shared" si="0"/>
        <v>26</v>
      </c>
      <c r="C31" s="8">
        <v>45127</v>
      </c>
      <c r="D31" s="9" t="s">
        <v>81</v>
      </c>
      <c r="E31" s="9">
        <v>45657</v>
      </c>
      <c r="F31" s="10" t="s">
        <v>82</v>
      </c>
      <c r="G31" s="10" t="s">
        <v>83</v>
      </c>
      <c r="H31" s="11">
        <v>16660.669999999998</v>
      </c>
      <c r="I31" s="12" t="s">
        <v>16</v>
      </c>
      <c r="J31" s="12"/>
      <c r="K31" s="13" t="s">
        <v>17</v>
      </c>
    </row>
    <row r="32" spans="2:11" ht="32.25" customHeight="1" x14ac:dyDescent="0.3">
      <c r="B32" s="3">
        <f t="shared" si="0"/>
        <v>27</v>
      </c>
      <c r="C32" s="8">
        <v>45128</v>
      </c>
      <c r="D32" s="9" t="s">
        <v>84</v>
      </c>
      <c r="E32" s="9">
        <v>45291</v>
      </c>
      <c r="F32" s="10" t="s">
        <v>85</v>
      </c>
      <c r="G32" s="10" t="s">
        <v>86</v>
      </c>
      <c r="H32" s="11">
        <v>30745</v>
      </c>
      <c r="I32" s="12" t="s">
        <v>16</v>
      </c>
      <c r="J32" s="12"/>
      <c r="K32" s="13" t="s">
        <v>17</v>
      </c>
    </row>
    <row r="33" spans="2:11" ht="32.25" customHeight="1" x14ac:dyDescent="0.3">
      <c r="B33" s="3">
        <f t="shared" si="0"/>
        <v>28</v>
      </c>
      <c r="C33" s="8">
        <v>45128</v>
      </c>
      <c r="D33" s="9" t="s">
        <v>87</v>
      </c>
      <c r="E33" s="9">
        <v>45657</v>
      </c>
      <c r="F33" s="10" t="s">
        <v>88</v>
      </c>
      <c r="G33" s="10" t="s">
        <v>89</v>
      </c>
      <c r="H33" s="11">
        <v>79060</v>
      </c>
      <c r="I33" s="12" t="s">
        <v>16</v>
      </c>
      <c r="J33" s="12"/>
      <c r="K33" s="13" t="s">
        <v>17</v>
      </c>
    </row>
    <row r="34" spans="2:11" ht="32.25" customHeight="1" x14ac:dyDescent="0.3">
      <c r="B34" s="3">
        <f t="shared" si="0"/>
        <v>29</v>
      </c>
      <c r="C34" s="8">
        <v>45131</v>
      </c>
      <c r="D34" s="9" t="s">
        <v>90</v>
      </c>
      <c r="E34" s="9">
        <v>45291</v>
      </c>
      <c r="F34" s="10" t="s">
        <v>91</v>
      </c>
      <c r="G34" s="10" t="s">
        <v>92</v>
      </c>
      <c r="H34" s="11">
        <v>86022</v>
      </c>
      <c r="I34" s="12" t="s">
        <v>16</v>
      </c>
      <c r="J34" s="12"/>
      <c r="K34" s="13" t="s">
        <v>17</v>
      </c>
    </row>
    <row r="35" spans="2:11" ht="32.25" customHeight="1" x14ac:dyDescent="0.3">
      <c r="B35" s="3">
        <f t="shared" si="0"/>
        <v>30</v>
      </c>
      <c r="C35" s="8">
        <v>45131</v>
      </c>
      <c r="D35" s="9" t="s">
        <v>93</v>
      </c>
      <c r="E35" s="9">
        <v>45291</v>
      </c>
      <c r="F35" s="10" t="s">
        <v>94</v>
      </c>
      <c r="G35" s="10" t="s">
        <v>95</v>
      </c>
      <c r="H35" s="11">
        <v>10326506.880000001</v>
      </c>
      <c r="I35" s="12" t="s">
        <v>16</v>
      </c>
      <c r="J35" s="12"/>
      <c r="K35" s="13" t="s">
        <v>17</v>
      </c>
    </row>
    <row r="36" spans="2:11" ht="32.25" customHeight="1" x14ac:dyDescent="0.3">
      <c r="B36" s="3">
        <f t="shared" si="0"/>
        <v>31</v>
      </c>
      <c r="C36" s="8">
        <v>45131</v>
      </c>
      <c r="D36" s="9" t="s">
        <v>96</v>
      </c>
      <c r="E36" s="9">
        <v>45657</v>
      </c>
      <c r="F36" s="10" t="s">
        <v>97</v>
      </c>
      <c r="G36" s="10" t="s">
        <v>98</v>
      </c>
      <c r="H36" s="11">
        <v>6461916.6799999997</v>
      </c>
      <c r="I36" s="12" t="s">
        <v>16</v>
      </c>
      <c r="J36" s="12"/>
      <c r="K36" s="13" t="s">
        <v>17</v>
      </c>
    </row>
    <row r="37" spans="2:11" ht="32.25" customHeight="1" x14ac:dyDescent="0.3">
      <c r="B37" s="3">
        <f t="shared" si="0"/>
        <v>32</v>
      </c>
      <c r="C37" s="8">
        <v>45131</v>
      </c>
      <c r="D37" s="9" t="s">
        <v>99</v>
      </c>
      <c r="E37" s="9">
        <v>45657</v>
      </c>
      <c r="F37" s="10" t="s">
        <v>100</v>
      </c>
      <c r="G37" s="10" t="s">
        <v>101</v>
      </c>
      <c r="H37" s="11">
        <v>42480</v>
      </c>
      <c r="I37" s="12" t="s">
        <v>16</v>
      </c>
      <c r="J37" s="12"/>
      <c r="K37" s="13" t="s">
        <v>17</v>
      </c>
    </row>
    <row r="38" spans="2:11" ht="32.25" customHeight="1" x14ac:dyDescent="0.3">
      <c r="B38" s="3">
        <f t="shared" si="0"/>
        <v>33</v>
      </c>
      <c r="C38" s="8">
        <v>45131</v>
      </c>
      <c r="D38" s="9" t="s">
        <v>102</v>
      </c>
      <c r="E38" s="9">
        <v>45657</v>
      </c>
      <c r="F38" s="10" t="s">
        <v>82</v>
      </c>
      <c r="G38" s="10" t="s">
        <v>103</v>
      </c>
      <c r="H38" s="11">
        <v>13305.17</v>
      </c>
      <c r="I38" s="12" t="s">
        <v>16</v>
      </c>
      <c r="J38" s="12"/>
      <c r="K38" s="13" t="s">
        <v>17</v>
      </c>
    </row>
    <row r="39" spans="2:11" ht="32.25" customHeight="1" x14ac:dyDescent="0.3">
      <c r="B39" s="3">
        <f t="shared" si="0"/>
        <v>34</v>
      </c>
      <c r="C39" s="8">
        <v>45132</v>
      </c>
      <c r="D39" s="9" t="s">
        <v>104</v>
      </c>
      <c r="E39" s="9">
        <v>45657</v>
      </c>
      <c r="F39" s="10" t="s">
        <v>105</v>
      </c>
      <c r="G39" s="10" t="s">
        <v>106</v>
      </c>
      <c r="H39" s="11">
        <v>312912.5</v>
      </c>
      <c r="I39" s="12" t="s">
        <v>16</v>
      </c>
      <c r="J39" s="12"/>
      <c r="K39" s="13" t="s">
        <v>17</v>
      </c>
    </row>
    <row r="40" spans="2:11" ht="32.25" customHeight="1" x14ac:dyDescent="0.3">
      <c r="B40" s="3">
        <f t="shared" si="0"/>
        <v>35</v>
      </c>
      <c r="C40" s="8">
        <v>45132</v>
      </c>
      <c r="D40" s="9" t="s">
        <v>107</v>
      </c>
      <c r="E40" s="9">
        <v>45291</v>
      </c>
      <c r="F40" s="10" t="s">
        <v>108</v>
      </c>
      <c r="G40" s="10" t="s">
        <v>109</v>
      </c>
      <c r="H40" s="11">
        <v>37178813.390000001</v>
      </c>
      <c r="I40" s="12" t="s">
        <v>16</v>
      </c>
      <c r="J40" s="12"/>
      <c r="K40" s="13" t="s">
        <v>17</v>
      </c>
    </row>
    <row r="41" spans="2:11" ht="33.75" customHeight="1" x14ac:dyDescent="0.3">
      <c r="B41" s="3">
        <f t="shared" si="0"/>
        <v>36</v>
      </c>
      <c r="C41" s="8">
        <v>45132</v>
      </c>
      <c r="D41" s="9" t="s">
        <v>110</v>
      </c>
      <c r="E41" s="9">
        <v>45657</v>
      </c>
      <c r="F41" s="10" t="s">
        <v>111</v>
      </c>
      <c r="G41" s="10" t="s">
        <v>112</v>
      </c>
      <c r="H41" s="11">
        <v>25960</v>
      </c>
      <c r="I41" s="12" t="s">
        <v>16</v>
      </c>
      <c r="J41" s="12"/>
      <c r="K41" s="13" t="s">
        <v>17</v>
      </c>
    </row>
    <row r="42" spans="2:11" ht="33.75" customHeight="1" x14ac:dyDescent="0.3">
      <c r="B42" s="3">
        <f t="shared" si="0"/>
        <v>37</v>
      </c>
      <c r="C42" s="8">
        <v>45133</v>
      </c>
      <c r="D42" s="9" t="s">
        <v>113</v>
      </c>
      <c r="E42" s="9">
        <v>45291</v>
      </c>
      <c r="F42" s="10" t="s">
        <v>114</v>
      </c>
      <c r="G42" s="10" t="s">
        <v>115</v>
      </c>
      <c r="H42" s="11">
        <v>358277.5</v>
      </c>
      <c r="I42" s="12" t="s">
        <v>16</v>
      </c>
      <c r="J42" s="12"/>
      <c r="K42" s="13" t="s">
        <v>17</v>
      </c>
    </row>
    <row r="43" spans="2:11" ht="33.75" customHeight="1" x14ac:dyDescent="0.3">
      <c r="B43" s="3">
        <f t="shared" si="0"/>
        <v>38</v>
      </c>
      <c r="C43" s="8">
        <v>45133</v>
      </c>
      <c r="D43" s="9" t="s">
        <v>116</v>
      </c>
      <c r="E43" s="9">
        <v>45291</v>
      </c>
      <c r="F43" s="10" t="s">
        <v>117</v>
      </c>
      <c r="G43" s="10" t="s">
        <v>118</v>
      </c>
      <c r="H43" s="11">
        <v>49973</v>
      </c>
      <c r="I43" s="12" t="s">
        <v>16</v>
      </c>
      <c r="J43" s="12"/>
      <c r="K43" s="13" t="s">
        <v>17</v>
      </c>
    </row>
    <row r="44" spans="2:11" ht="33.75" customHeight="1" x14ac:dyDescent="0.3">
      <c r="B44" s="3">
        <f t="shared" si="0"/>
        <v>39</v>
      </c>
      <c r="C44" s="8">
        <v>45134</v>
      </c>
      <c r="D44" s="9" t="s">
        <v>119</v>
      </c>
      <c r="E44" s="9">
        <v>45657</v>
      </c>
      <c r="F44" s="10" t="s">
        <v>120</v>
      </c>
      <c r="G44" s="10" t="s">
        <v>121</v>
      </c>
      <c r="H44" s="11">
        <v>7080</v>
      </c>
      <c r="I44" s="12" t="s">
        <v>16</v>
      </c>
      <c r="J44" s="12"/>
      <c r="K44" s="13" t="s">
        <v>17</v>
      </c>
    </row>
    <row r="45" spans="2:11" ht="33.75" customHeight="1" x14ac:dyDescent="0.3">
      <c r="B45" s="3">
        <f t="shared" si="0"/>
        <v>40</v>
      </c>
      <c r="C45" s="8">
        <v>45134</v>
      </c>
      <c r="D45" s="9" t="s">
        <v>122</v>
      </c>
      <c r="E45" s="9">
        <v>45291</v>
      </c>
      <c r="F45" s="10" t="s">
        <v>123</v>
      </c>
      <c r="G45" s="10" t="s">
        <v>124</v>
      </c>
      <c r="H45" s="11">
        <v>141192.9</v>
      </c>
      <c r="I45" s="12" t="s">
        <v>16</v>
      </c>
      <c r="J45" s="12"/>
      <c r="K45" s="13" t="s">
        <v>17</v>
      </c>
    </row>
    <row r="46" spans="2:11" ht="33.75" customHeight="1" x14ac:dyDescent="0.3">
      <c r="B46" s="3">
        <f t="shared" si="0"/>
        <v>41</v>
      </c>
      <c r="C46" s="8">
        <v>45134</v>
      </c>
      <c r="D46" s="9" t="s">
        <v>99</v>
      </c>
      <c r="E46" s="9">
        <v>45291</v>
      </c>
      <c r="F46" s="10" t="s">
        <v>125</v>
      </c>
      <c r="G46" s="10" t="s">
        <v>126</v>
      </c>
      <c r="H46" s="11">
        <v>201780</v>
      </c>
      <c r="I46" s="12" t="s">
        <v>16</v>
      </c>
      <c r="J46" s="12"/>
      <c r="K46" s="13" t="s">
        <v>17</v>
      </c>
    </row>
    <row r="47" spans="2:11" ht="33.75" customHeight="1" x14ac:dyDescent="0.3">
      <c r="B47" s="3">
        <f t="shared" si="0"/>
        <v>42</v>
      </c>
      <c r="C47" s="8">
        <v>45135</v>
      </c>
      <c r="D47" s="9" t="s">
        <v>127</v>
      </c>
      <c r="E47" s="9">
        <v>45291</v>
      </c>
      <c r="F47" s="10" t="s">
        <v>125</v>
      </c>
      <c r="G47" s="10" t="s">
        <v>128</v>
      </c>
      <c r="H47" s="11">
        <v>1076160</v>
      </c>
      <c r="I47" s="12" t="s">
        <v>16</v>
      </c>
      <c r="J47" s="12"/>
      <c r="K47" s="13" t="s">
        <v>17</v>
      </c>
    </row>
    <row r="48" spans="2:11" ht="33" customHeight="1" x14ac:dyDescent="0.3">
      <c r="B48" s="3">
        <f t="shared" si="0"/>
        <v>43</v>
      </c>
      <c r="C48" s="8">
        <v>45135</v>
      </c>
      <c r="D48" s="9" t="s">
        <v>129</v>
      </c>
      <c r="E48" s="9">
        <v>45291</v>
      </c>
      <c r="F48" s="10" t="s">
        <v>130</v>
      </c>
      <c r="G48" s="10" t="s">
        <v>131</v>
      </c>
      <c r="H48" s="11">
        <v>57893.75</v>
      </c>
      <c r="I48" s="12" t="s">
        <v>16</v>
      </c>
      <c r="J48" s="12"/>
      <c r="K48" s="13" t="s">
        <v>17</v>
      </c>
    </row>
    <row r="49" spans="2:11" ht="37.5" customHeight="1" x14ac:dyDescent="0.3">
      <c r="B49" s="3">
        <f t="shared" si="0"/>
        <v>44</v>
      </c>
      <c r="C49" s="8">
        <v>45138</v>
      </c>
      <c r="D49" s="9" t="s">
        <v>132</v>
      </c>
      <c r="E49" s="9">
        <v>45657</v>
      </c>
      <c r="F49" s="10" t="s">
        <v>133</v>
      </c>
      <c r="G49" s="10" t="s">
        <v>134</v>
      </c>
      <c r="H49" s="11">
        <v>1550620.01</v>
      </c>
      <c r="I49" s="12" t="s">
        <v>16</v>
      </c>
      <c r="J49" s="12"/>
      <c r="K49" s="13" t="s">
        <v>17</v>
      </c>
    </row>
    <row r="50" spans="2:11" ht="36" customHeight="1" x14ac:dyDescent="0.3">
      <c r="B50" s="3">
        <f t="shared" si="0"/>
        <v>45</v>
      </c>
      <c r="C50" s="8">
        <v>45138</v>
      </c>
      <c r="D50" s="9" t="s">
        <v>135</v>
      </c>
      <c r="E50" s="9">
        <v>45657</v>
      </c>
      <c r="F50" s="10" t="s">
        <v>133</v>
      </c>
      <c r="G50" s="10" t="s">
        <v>136</v>
      </c>
      <c r="H50" s="11">
        <v>1518863.66</v>
      </c>
      <c r="I50" s="12" t="s">
        <v>16</v>
      </c>
      <c r="J50" s="12"/>
      <c r="K50" s="13" t="s">
        <v>17</v>
      </c>
    </row>
    <row r="51" spans="2:11" ht="15.75" x14ac:dyDescent="0.3">
      <c r="B51" s="14"/>
      <c r="C51" s="15"/>
      <c r="D51" s="14"/>
      <c r="E51" s="14"/>
      <c r="F51" s="16"/>
      <c r="G51" s="16"/>
      <c r="H51" s="17"/>
      <c r="I51" s="14"/>
      <c r="J51" s="14"/>
      <c r="K51" s="14"/>
    </row>
    <row r="52" spans="2:11" ht="16.5" thickBot="1" x14ac:dyDescent="0.35">
      <c r="B52" s="14"/>
      <c r="C52" s="15"/>
      <c r="D52" s="14"/>
      <c r="E52" s="14"/>
      <c r="F52" s="16"/>
      <c r="G52" s="18" t="s">
        <v>137</v>
      </c>
      <c r="H52" s="19">
        <f>SUM(H6:H50)</f>
        <v>78112636.430000022</v>
      </c>
      <c r="I52" s="14"/>
      <c r="J52" s="14"/>
      <c r="K52" s="14"/>
    </row>
    <row r="53" spans="2:11" ht="22.5" customHeight="1" thickTop="1" x14ac:dyDescent="0.3">
      <c r="B53" s="14"/>
      <c r="C53" s="15"/>
      <c r="D53" s="14"/>
      <c r="E53" s="14"/>
      <c r="F53" s="16"/>
      <c r="G53" s="20"/>
      <c r="H53" s="16"/>
      <c r="I53" s="14"/>
      <c r="J53" s="14"/>
      <c r="K53" s="14"/>
    </row>
    <row r="54" spans="2:11" ht="45" customHeight="1" x14ac:dyDescent="0.25">
      <c r="B54" s="21" t="s">
        <v>138</v>
      </c>
      <c r="C54" s="21"/>
      <c r="D54" s="22"/>
      <c r="E54" s="1" t="s">
        <v>139</v>
      </c>
      <c r="F54" s="1"/>
      <c r="G54" s="1"/>
      <c r="H54" s="23" t="s">
        <v>140</v>
      </c>
      <c r="I54" s="23"/>
      <c r="J54" s="23"/>
      <c r="K54" s="23"/>
    </row>
    <row r="55" spans="2:11" s="28" customFormat="1" ht="17.25" customHeight="1" x14ac:dyDescent="0.3">
      <c r="B55" s="24" t="s">
        <v>141</v>
      </c>
      <c r="C55" s="24"/>
      <c r="D55" s="25"/>
      <c r="E55" s="26" t="s">
        <v>142</v>
      </c>
      <c r="F55" s="26"/>
      <c r="G55" s="26"/>
      <c r="H55" s="27" t="s">
        <v>143</v>
      </c>
      <c r="I55" s="27"/>
      <c r="J55" s="27"/>
      <c r="K55" s="27"/>
    </row>
    <row r="56" spans="2:11" ht="18" customHeight="1" x14ac:dyDescent="0.25">
      <c r="B56" s="23" t="s">
        <v>144</v>
      </c>
      <c r="C56" s="23"/>
      <c r="D56" s="29"/>
      <c r="E56" s="30" t="s">
        <v>145</v>
      </c>
      <c r="F56" s="30"/>
      <c r="G56" s="30"/>
      <c r="H56" s="30" t="s">
        <v>146</v>
      </c>
      <c r="I56" s="30"/>
      <c r="J56" s="30"/>
      <c r="K56" s="30"/>
    </row>
    <row r="57" spans="2:11" ht="16.5" x14ac:dyDescent="0.3">
      <c r="B57" s="31"/>
      <c r="C57" s="31"/>
      <c r="D57" s="31"/>
      <c r="E57" s="31"/>
      <c r="F57" s="31"/>
      <c r="G57" s="31"/>
      <c r="H57" s="31"/>
      <c r="I57" s="31"/>
      <c r="J57" s="31"/>
      <c r="K57" s="31"/>
    </row>
  </sheetData>
  <mergeCells count="12">
    <mergeCell ref="B55:C55"/>
    <mergeCell ref="E55:G55"/>
    <mergeCell ref="H55:K55"/>
    <mergeCell ref="B56:C56"/>
    <mergeCell ref="E56:G56"/>
    <mergeCell ref="H56:K56"/>
    <mergeCell ref="B1:K1"/>
    <mergeCell ref="B2:K2"/>
    <mergeCell ref="B3:K3"/>
    <mergeCell ref="B54:C54"/>
    <mergeCell ref="E54:G54"/>
    <mergeCell ref="H54:K54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rowBreaks count="1" manualBreakCount="1">
    <brk id="27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851070-9A6D-49E2-9BB9-87CFF365979F}"/>
</file>

<file path=customXml/itemProps2.xml><?xml version="1.0" encoding="utf-8"?>
<ds:datastoreItem xmlns:ds="http://schemas.openxmlformats.org/officeDocument/2006/customXml" ds:itemID="{32003684-A70A-4972-B594-772B52CAE714}"/>
</file>

<file path=customXml/itemProps3.xml><?xml version="1.0" encoding="utf-8"?>
<ds:datastoreItem xmlns:ds="http://schemas.openxmlformats.org/officeDocument/2006/customXml" ds:itemID="{59E53E5F-6C14-4DFD-85A4-9311E075D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07-2023</vt:lpstr>
      <vt:lpstr>'CXP 07-2023'!Títulos_a_imprimir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2024-01-26T15:53:12Z</dcterms:created>
  <dcterms:modified xsi:type="dcterms:W3CDTF">2024-01-26T15:56:09Z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