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0"/>
  <workbookPr/>
  <mc:AlternateContent xmlns:mc="http://schemas.openxmlformats.org/markup-compatibility/2006">
    <mc:Choice Requires="x15">
      <x15ac:absPath xmlns:x15ac="http://schemas.microsoft.com/office/spreadsheetml/2010/11/ac" url="https://secturgovdo.sharepoint.com/sites/DireccionEjecutivaCEIZTUR/Documentos compartidos/Compartido CEIZTUR/Finanzas CEIZTUR/DIRECTORIO COMÚN/Financiero_CEIZTUR/Documentos Billy/Departamento Financiero 2024/Portal Transparencia/Informes Financieros 2021-2024/Cuentas por pagar año 2024/"/>
    </mc:Choice>
  </mc:AlternateContent>
  <xr:revisionPtr revIDLastSave="0" documentId="8_{D094326B-FDD6-44B5-B2A7-1CC44FD81ECD}" xr6:coauthVersionLast="47" xr6:coauthVersionMax="47" xr10:uidLastSave="{00000000-0000-0000-0000-000000000000}"/>
  <bookViews>
    <workbookView xWindow="-120" yWindow="-120" windowWidth="29040" windowHeight="15720" xr2:uid="{43F81373-DC00-4BDC-8E95-A53AA83DE826}"/>
  </bookViews>
  <sheets>
    <sheet name="CXP 07-2024  " sheetId="1" r:id="rId1"/>
  </sheets>
  <definedNames>
    <definedName name="_xlnm.Print_Titles" localSheetId="0">'CXP 07-2024  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7" i="1" l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9" i="1"/>
</calcChain>
</file>

<file path=xl/sharedStrings.xml><?xml version="1.0" encoding="utf-8"?>
<sst xmlns="http://schemas.openxmlformats.org/spreadsheetml/2006/main" count="214" uniqueCount="114">
  <si>
    <t>COMITE EJECUTOR DE INFRAESTRUCTURAS DE ZONAS TURISTICAS CEIZTUR</t>
  </si>
  <si>
    <t>ESTADO DE CUENTAS DE SUPLIDORES</t>
  </si>
  <si>
    <t>AL 31-07-2024</t>
  </si>
  <si>
    <t>ITEM</t>
  </si>
  <si>
    <t>FECHA</t>
  </si>
  <si>
    <t>NCF</t>
  </si>
  <si>
    <t>VIGENCIA NCF</t>
  </si>
  <si>
    <t>PROVEEDOR</t>
  </si>
  <si>
    <t>CONCEPTO</t>
  </si>
  <si>
    <t>MONTO</t>
  </si>
  <si>
    <t>MEDIO PAGO</t>
  </si>
  <si>
    <t>DOC. PAGO</t>
  </si>
  <si>
    <t>STATUS</t>
  </si>
  <si>
    <t>B1500000077</t>
  </si>
  <si>
    <t>HLB Auditores &amp; Consultores</t>
  </si>
  <si>
    <t>Pago factura No. 0077, 40% honorarios profesionales acordados por los servicios de auditoria de los estados financieros de CEIZTUR  al 31 de diciembre 2022 y 2021.</t>
  </si>
  <si>
    <t>SIGEF</t>
  </si>
  <si>
    <t>Pendiente</t>
  </si>
  <si>
    <t>B1500001683</t>
  </si>
  <si>
    <t>Servicio Automotriz Inteligente</t>
  </si>
  <si>
    <t>Pago factura No. 1683,  Servicio de Mantenimiento para las Unidades Vehiculares en Garantía que fueron adquiridas para CEIZTUR .</t>
  </si>
  <si>
    <t>B1500001684</t>
  </si>
  <si>
    <t>Pago factura No. 1684,  Servicio de Mantenimiento para las Unidades Vehiculares en Garantía que fueron adquiridas para CEIZTUR .</t>
  </si>
  <si>
    <t>E450000001444</t>
  </si>
  <si>
    <t>Viamar, SA</t>
  </si>
  <si>
    <t>Pago factura no. 1444, Servicio de Mantenimiento para las Unidades Vehiculares en Garantía que fueron adquiridas para CEIZTUR y POLITUR.</t>
  </si>
  <si>
    <t>E450000001467</t>
  </si>
  <si>
    <t>Pago factura No. 1467, Servicio de Mantenimiento para las Unidades Vehiculares en Garantía que fueron adquiridas para CEIZTUR Y POLITUR.</t>
  </si>
  <si>
    <t>B1500028957</t>
  </si>
  <si>
    <t>Santo Domingo Motors Company, SA</t>
  </si>
  <si>
    <t>Pago factura No. 8957,  Servicio de Mantenimiento para las Unidades Vehiculares en Garantía que fueron adquiridas para CEIZTUR  Y POLITUR.</t>
  </si>
  <si>
    <t>B1500001692</t>
  </si>
  <si>
    <t>Pago factura No. 1692,  Servicio de Mantenimiento para las Unidades Vehiculares en Garantía que fueron adquiridas para CEIZTUR .</t>
  </si>
  <si>
    <t>E450000001484</t>
  </si>
  <si>
    <t>Pago factura No. 1484,  Servicio de Mantenimiento para las Unidades Vehiculares en Garantía que fueron adquiridas para CEIZTUR  Y POLITUR.</t>
  </si>
  <si>
    <t>B1500028981</t>
  </si>
  <si>
    <t>31/12/204</t>
  </si>
  <si>
    <t>Pago factura No. 8981,  Servicio de Mantenimiento para las Unidades Vehiculares en Garantía que fueron adquiridas para CEIZTUR  Y POLITUR.</t>
  </si>
  <si>
    <t>E450000001506</t>
  </si>
  <si>
    <t>Pago factura No. 1506,  Servicio de Mantenimiento para las Unidades Vehiculares en Garantía que fueron adquiridas para CEIZTUR  Y POLITUR.</t>
  </si>
  <si>
    <t>B1500029019</t>
  </si>
  <si>
    <t>Pago factura No. 9019,  Servicio de Mantenimiento para las Unidades Vehiculares en Garantía que fueron adquiridas para CEIZTUR  Y POLITUR.</t>
  </si>
  <si>
    <t>E450000001576</t>
  </si>
  <si>
    <t>Pago factura No. 1576,  Servicio de Mantenimiento para las Unidades Vehiculares en Garantía que fueron adquiridas para CEIZTUR  Y POLITUR.</t>
  </si>
  <si>
    <t>E450000001579</t>
  </si>
  <si>
    <t>Pago factura No. 1579,  Servicio de Mantenimiento para las Unidades Vehiculares en Garantía que fueron adquiridas para CEIZTUR  Y POLITUR.</t>
  </si>
  <si>
    <t>B1500029036</t>
  </si>
  <si>
    <t>Pago factura No. 9036,  Servicio de Mantenimiento para las Unidades Vehiculares en Garantía que fueron adquiridas para CEIZTUR  Y POLITUR.</t>
  </si>
  <si>
    <t>B1500029037</t>
  </si>
  <si>
    <t>Pago factura No. 9037,  Servicio de Mantenimiento para las Unidades Vehiculares en Garantía que fueron adquiridas para CEIZTUR  Y POLITUR.</t>
  </si>
  <si>
    <t>E450000001599</t>
  </si>
  <si>
    <t>Pago factura No. 1599,  Servicio de Mantenimiento para las Unidades Vehiculares en Garantía que fueron adquiridas para CEIZTUR  Y POLITUR.</t>
  </si>
  <si>
    <t>B1500029063</t>
  </si>
  <si>
    <t>Pago factura No. 9063,  Servicio de Mantenimiento para las Unidades Vehiculares en Garantía que fueron adquiridas para CEIZTUR  Y POLITUR.</t>
  </si>
  <si>
    <t>B1500029061</t>
  </si>
  <si>
    <t>Pago factura No. 9061,  Servicio de Mantenimiento para las Unidades Vehiculares en Garantía que fueron adquiridas para CEIZTUR  Y POLITUR.</t>
  </si>
  <si>
    <t>B1500029065</t>
  </si>
  <si>
    <t>Pago factura No. 9065,  Servicio de Mantenimiento para las Unidades Vehiculares en Garantía que fueron adquiridas para CEIZTUR  Y POLITUR.</t>
  </si>
  <si>
    <t>B1500029066</t>
  </si>
  <si>
    <t>Pago factura No. 9066,  Servicio de Mantenimiento para las Unidades Vehiculares en Garantía que fueron adquiridas para CEIZTUR  Y POLITUR.</t>
  </si>
  <si>
    <t>E450000001612</t>
  </si>
  <si>
    <t>Pago factura No. 1612,  Servicio de Mantenimiento para las Unidades Vehiculares en Garantía que fueron adquiridas para CEIZTUR  Y POLITUR.</t>
  </si>
  <si>
    <t>B1500029079</t>
  </si>
  <si>
    <t>Pago factura No. 9079,  Servicio de Mantenimiento para las Unidades Vehiculares en Garantía que fueron adquiridas para CEIZTUR  Y POLITUR.</t>
  </si>
  <si>
    <t>E450000000735</t>
  </si>
  <si>
    <t>Seguros Reservas, SA</t>
  </si>
  <si>
    <t>Pago factura Factura No. 0735, Renovacion de la poliza no. 2-2-814-0014122 para la coberturas de maquinarias con vigencia del 01/08/2024 al 01/08/2025.</t>
  </si>
  <si>
    <t>B1500029086</t>
  </si>
  <si>
    <t>Pago factura No. 9086,  Servicio de Mantenimiento para las Unidades Vehiculares en Garantía que fueron adquiridas para CEIZTUR  Y POLITUR.</t>
  </si>
  <si>
    <t>B1500001463</t>
  </si>
  <si>
    <t>Implementos y Maquinarias (IMCA), SA</t>
  </si>
  <si>
    <t xml:space="preserve">Pago factura no. 1463, Pago servicios de mantenimiento. </t>
  </si>
  <si>
    <t>B1500029093</t>
  </si>
  <si>
    <t>Pago factura No. 9093,  Servicio de Mantenimiento para las Unidades Vehiculares en Garantía que fueron adquiridas para CEIZTUR  Y POLITUR.</t>
  </si>
  <si>
    <t>B1500029112</t>
  </si>
  <si>
    <t>Pago factura No. 9112,  Servicio de Mantenimiento para las Unidades Vehiculares en Garantía que fueron adquiridas para CEIZTUR  Y POLITUR.</t>
  </si>
  <si>
    <t>E450000001661</t>
  </si>
  <si>
    <t>Pago factura No. 1661,  Servicio de Mantenimiento para las Unidades Vehiculares en Garantía que fueron adquiridas para CEIZTUR  Y POLITUR.</t>
  </si>
  <si>
    <t>E450000000050</t>
  </si>
  <si>
    <t>Editora Listin Diario, SA</t>
  </si>
  <si>
    <t>Pago factura No. 0050, Servicio de Publicación Periódico en dos Periódicos por dos días para Convocatoria a Licitación Pública Nacional.</t>
  </si>
  <si>
    <t>B1500029149</t>
  </si>
  <si>
    <t>Pago factura No. 9149,  Servicio de Mantenimiento para las Unidades Vehiculares en Garantía que fueron adquiridas para CEIZTUR  Y POLITUR.</t>
  </si>
  <si>
    <t>B1500029130</t>
  </si>
  <si>
    <t>Pago factura No. 9130,  Servicio de Mantenimiento para las Unidades Vehiculares en Garantía que fueron adquiridas para CEIZTUR  Y POLITUR.</t>
  </si>
  <si>
    <t>E450000001692</t>
  </si>
  <si>
    <t>Pago factura No. 1692,  Servicio de Mantenimiento para las Unidades Vehiculares en Garantía que fueron adquiridas para CEIZTUR  Y POLITUR.</t>
  </si>
  <si>
    <t>B1500000047</t>
  </si>
  <si>
    <t xml:space="preserve">Francheska Martinez Ramon </t>
  </si>
  <si>
    <t>Pago factura No. 0047, Servicios de desayuno, agua y utensilios.</t>
  </si>
  <si>
    <t>B1500000103</t>
  </si>
  <si>
    <t>Casa Vito, SRL</t>
  </si>
  <si>
    <t>Pago factura No. 0103, Servicio mantenimiento general barredoras de playas del CEIZTUR.</t>
  </si>
  <si>
    <t>B1500001080</t>
  </si>
  <si>
    <t xml:space="preserve">Cros Publicidad </t>
  </si>
  <si>
    <t>Pago factura No. 1080, Adquisicion de vasos termicos para uso en entidad de integracion de la institucion dia de los padres.</t>
  </si>
  <si>
    <t>B1500000408</t>
  </si>
  <si>
    <t>Sistema y Tecnologia</t>
  </si>
  <si>
    <t>Adquisicion de fundas plasticas para el PNLPB</t>
  </si>
  <si>
    <t>E450000000075</t>
  </si>
  <si>
    <t>Pago factura No. 0075, Servicio de Publicación Periódico en dos Periódicos por dos días para Convocatoria a Licitación Pública Nacional.</t>
  </si>
  <si>
    <t>B1500000200</t>
  </si>
  <si>
    <t>Mytraktechnology SRL</t>
  </si>
  <si>
    <t>Pago factura No. 0200, Adquisición, Instalación y Mantenimiento de Sistema de Posicionamiento Global para los Vehículos Operativos de la flotilla Vehicular de CEIZTUR</t>
  </si>
  <si>
    <t>TOTAL</t>
  </si>
  <si>
    <t>Preparado Por</t>
  </si>
  <si>
    <t>Revisado Por</t>
  </si>
  <si>
    <t>Aprobado Por</t>
  </si>
  <si>
    <t>Leidy Hurtado</t>
  </si>
  <si>
    <t>Anyolani Nolasco</t>
  </si>
  <si>
    <t xml:space="preserve">Jose Luis Mañón  </t>
  </si>
  <si>
    <t>Analista y/o Tecnico Financiero</t>
  </si>
  <si>
    <t>Encargada División Contabilidad</t>
  </si>
  <si>
    <t xml:space="preserve"> Encargado Financiero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</si>
</sst>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dd/mm/yyyy;@"/>
    <numFmt numFmtId="165" formatCode="_-* #,##0.00_-;\-* #,##0.00_-;_-* &quot;-&quot;??_-;_-@_-"/>
    <numFmt numFmtId="166" formatCode="[$-409]d\-mmm\-yy;@"/>
    <numFmt numFmtId="167" formatCode="[$-10409]#,##0.00;\(#,##0.00\)"/>
    <numFmt numFmtId="168" formatCode="_-* #,##0_-;\-* #,##0_-;_-* &quot;-&quot;??_-;_-@_-"/>
  </numFmts>
  <fonts count="14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name val="Century Gothic"/>
      <family val="2"/>
    </font>
    <font>
      <b/>
      <sz val="10"/>
      <name val="Century Gothic"/>
      <family val="2"/>
    </font>
    <font>
      <sz val="12"/>
      <color theme="1"/>
      <name val="Aptos Narrow"/>
      <family val="2"/>
      <scheme val="minor"/>
    </font>
    <font>
      <b/>
      <sz val="10"/>
      <color theme="1"/>
      <name val="Century Gothic"/>
      <family val="2"/>
    </font>
    <font>
      <sz val="10"/>
      <color indexed="8"/>
      <name val="Century Gothic"/>
      <family val="2"/>
    </font>
    <font>
      <sz val="10"/>
      <color theme="1"/>
      <name val="Century Gothic"/>
      <family val="2"/>
    </font>
    <font>
      <sz val="10"/>
      <color theme="1"/>
      <name val="Palatino Linotype"/>
      <family val="1"/>
    </font>
    <font>
      <b/>
      <sz val="10"/>
      <color theme="1"/>
      <name val="Palatino Linotype"/>
      <family val="1"/>
    </font>
    <font>
      <sz val="12"/>
      <color theme="1"/>
      <name val="Century Gothic"/>
      <family val="2"/>
    </font>
    <font>
      <sz val="12"/>
      <color rgb="FF000000"/>
      <name val="Century Gothic"/>
      <family val="2"/>
    </font>
    <font>
      <b/>
      <sz val="10"/>
      <color rgb="FF000000"/>
      <name val="Century Gothic"/>
      <family val="2"/>
    </font>
    <font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35">
    <xf numFmtId="0" fontId="0" fillId="0" borderId="0" xfId="0"/>
    <xf numFmtId="0" fontId="3" fillId="0" borderId="0" xfId="0" applyFont="1"/>
    <xf numFmtId="0" fontId="4" fillId="0" borderId="0" xfId="0" applyFont="1"/>
    <xf numFmtId="1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/>
    </xf>
    <xf numFmtId="43" fontId="5" fillId="0" borderId="1" xfId="0" applyNumberFormat="1" applyFont="1" applyBorder="1" applyAlignment="1">
      <alignment horizontal="center" vertical="center" wrapText="1"/>
    </xf>
    <xf numFmtId="165" fontId="5" fillId="0" borderId="1" xfId="1" applyFont="1" applyFill="1" applyBorder="1" applyAlignment="1">
      <alignment horizontal="center" vertical="center"/>
    </xf>
    <xf numFmtId="1" fontId="5" fillId="0" borderId="1" xfId="0" applyNumberFormat="1" applyFont="1" applyBorder="1"/>
    <xf numFmtId="166" fontId="6" fillId="2" borderId="1" xfId="0" applyNumberFormat="1" applyFont="1" applyFill="1" applyBorder="1" applyAlignment="1">
      <alignment wrapText="1" readingOrder="1"/>
    </xf>
    <xf numFmtId="164" fontId="7" fillId="0" borderId="1" xfId="0" applyNumberFormat="1" applyFont="1" applyBorder="1"/>
    <xf numFmtId="0" fontId="6" fillId="2" borderId="1" xfId="0" applyFont="1" applyFill="1" applyBorder="1" applyAlignment="1">
      <alignment wrapText="1" readingOrder="1"/>
    </xf>
    <xf numFmtId="167" fontId="6" fillId="2" borderId="1" xfId="0" applyNumberFormat="1" applyFont="1" applyFill="1" applyBorder="1" applyAlignment="1">
      <alignment wrapText="1" readingOrder="1"/>
    </xf>
    <xf numFmtId="43" fontId="7" fillId="0" borderId="1" xfId="0" applyNumberFormat="1" applyFont="1" applyBorder="1" applyAlignment="1">
      <alignment wrapText="1"/>
    </xf>
    <xf numFmtId="43" fontId="5" fillId="0" borderId="1" xfId="0" applyNumberFormat="1" applyFont="1" applyBorder="1" applyAlignment="1">
      <alignment wrapText="1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65" fontId="8" fillId="0" borderId="0" xfId="1" applyFont="1" applyAlignment="1"/>
    <xf numFmtId="0" fontId="9" fillId="0" borderId="0" xfId="0" applyFont="1" applyAlignment="1">
      <alignment horizontal="center"/>
    </xf>
    <xf numFmtId="165" fontId="9" fillId="0" borderId="2" xfId="1" applyFont="1" applyFill="1" applyBorder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center"/>
    </xf>
    <xf numFmtId="0" fontId="10" fillId="0" borderId="0" xfId="0" applyFont="1"/>
    <xf numFmtId="165" fontId="4" fillId="0" borderId="0" xfId="0" applyNumberFormat="1" applyFont="1"/>
    <xf numFmtId="0" fontId="5" fillId="0" borderId="0" xfId="0" applyFont="1"/>
    <xf numFmtId="0" fontId="13" fillId="0" borderId="0" xfId="0" applyFont="1"/>
    <xf numFmtId="0" fontId="10" fillId="0" borderId="0" xfId="0" applyFont="1" applyAlignment="1">
      <alignment horizontal="center" wrapText="1"/>
    </xf>
    <xf numFmtId="168" fontId="10" fillId="0" borderId="0" xfId="1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1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3</xdr:col>
      <xdr:colOff>536574</xdr:colOff>
      <xdr:row>4</xdr:row>
      <xdr:rowOff>59530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CE92770-46E3-4C4E-B18B-EDC4E9EE152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1147" t="21357" r="20430" b="67487"/>
        <a:stretch/>
      </xdr:blipFill>
      <xdr:spPr bwMode="auto">
        <a:xfrm>
          <a:off x="76200" y="190500"/>
          <a:ext cx="2584449" cy="65960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4638B-9A3C-40F2-AE07-07C6220EA6DA}">
  <dimension ref="B2:N53"/>
  <sheetViews>
    <sheetView showGridLines="0" tabSelected="1" view="pageBreakPreview" topLeftCell="A21" zoomScale="80" zoomScaleNormal="100" zoomScaleSheetLayoutView="80" workbookViewId="0">
      <selection activeCell="I37" sqref="I37"/>
    </sheetView>
  </sheetViews>
  <sheetFormatPr defaultColWidth="11.42578125" defaultRowHeight="15"/>
  <cols>
    <col min="1" max="1" width="1.140625" customWidth="1"/>
    <col min="2" max="2" width="12" customWidth="1"/>
    <col min="3" max="3" width="18.7109375" customWidth="1"/>
    <col min="4" max="4" width="22.7109375" customWidth="1"/>
    <col min="5" max="5" width="18.140625" customWidth="1"/>
    <col min="6" max="6" width="33.7109375" customWidth="1"/>
    <col min="7" max="7" width="65.7109375" customWidth="1"/>
    <col min="8" max="8" width="15.7109375" customWidth="1"/>
    <col min="9" max="9" width="12.7109375" customWidth="1"/>
    <col min="10" max="10" width="11" customWidth="1"/>
    <col min="11" max="11" width="14.28515625" customWidth="1"/>
  </cols>
  <sheetData>
    <row r="2" spans="2:12" ht="15.75">
      <c r="B2" s="32" t="s">
        <v>0</v>
      </c>
      <c r="C2" s="32"/>
      <c r="D2" s="32"/>
      <c r="E2" s="32"/>
      <c r="F2" s="32"/>
      <c r="G2" s="32"/>
      <c r="H2" s="32"/>
      <c r="I2" s="32"/>
      <c r="J2" s="32"/>
      <c r="K2" s="32"/>
      <c r="L2" s="1"/>
    </row>
    <row r="3" spans="2:12" ht="15.75">
      <c r="B3" s="32" t="s">
        <v>1</v>
      </c>
      <c r="C3" s="32"/>
      <c r="D3" s="32"/>
      <c r="E3" s="32"/>
      <c r="F3" s="32"/>
      <c r="G3" s="32"/>
      <c r="H3" s="32"/>
      <c r="I3" s="32"/>
      <c r="J3" s="32"/>
      <c r="K3" s="32"/>
      <c r="L3" s="1"/>
    </row>
    <row r="4" spans="2:12" ht="15.75">
      <c r="B4" s="32" t="s">
        <v>2</v>
      </c>
      <c r="C4" s="32"/>
      <c r="D4" s="32"/>
      <c r="E4" s="32"/>
      <c r="F4" s="32"/>
      <c r="G4" s="32"/>
      <c r="H4" s="32"/>
      <c r="I4" s="32"/>
      <c r="J4" s="32"/>
      <c r="K4" s="32"/>
      <c r="L4" s="1"/>
    </row>
    <row r="5" spans="2:12" ht="15.75">
      <c r="B5" s="2"/>
      <c r="C5" s="2"/>
      <c r="D5" s="2"/>
      <c r="E5" s="2"/>
      <c r="F5" s="2"/>
      <c r="G5" s="2"/>
      <c r="H5" s="2"/>
      <c r="I5" s="2"/>
      <c r="J5" s="2"/>
      <c r="K5" s="2"/>
    </row>
    <row r="7" spans="2:12" ht="45.75" customHeight="1">
      <c r="B7" s="3" t="s">
        <v>3</v>
      </c>
      <c r="C7" s="4" t="s">
        <v>4</v>
      </c>
      <c r="D7" s="5" t="s">
        <v>5</v>
      </c>
      <c r="E7" s="6" t="s">
        <v>6</v>
      </c>
      <c r="F7" s="5" t="s">
        <v>7</v>
      </c>
      <c r="G7" s="5" t="s">
        <v>8</v>
      </c>
      <c r="H7" s="7" t="s">
        <v>9</v>
      </c>
      <c r="I7" s="6" t="s">
        <v>10</v>
      </c>
      <c r="J7" s="6" t="s">
        <v>11</v>
      </c>
      <c r="K7" s="6" t="s">
        <v>12</v>
      </c>
    </row>
    <row r="8" spans="2:12" ht="43.5" customHeight="1">
      <c r="B8" s="8">
        <v>1</v>
      </c>
      <c r="C8" s="9">
        <v>45323</v>
      </c>
      <c r="D8" s="9" t="s">
        <v>13</v>
      </c>
      <c r="E8" s="10">
        <v>45657</v>
      </c>
      <c r="F8" s="11" t="s">
        <v>14</v>
      </c>
      <c r="G8" s="11" t="s">
        <v>15</v>
      </c>
      <c r="H8" s="12">
        <v>1132800</v>
      </c>
      <c r="I8" s="13" t="s">
        <v>16</v>
      </c>
      <c r="J8" s="14"/>
      <c r="K8" s="13" t="s">
        <v>17</v>
      </c>
    </row>
    <row r="9" spans="2:12" ht="43.5" customHeight="1">
      <c r="B9" s="8">
        <f>+B8+1</f>
        <v>2</v>
      </c>
      <c r="C9" s="9">
        <v>45474</v>
      </c>
      <c r="D9" s="9" t="s">
        <v>18</v>
      </c>
      <c r="E9" s="10">
        <v>46022</v>
      </c>
      <c r="F9" s="11" t="s">
        <v>19</v>
      </c>
      <c r="G9" s="11" t="s">
        <v>20</v>
      </c>
      <c r="H9" s="12">
        <v>42114.2</v>
      </c>
      <c r="I9" s="13" t="s">
        <v>16</v>
      </c>
      <c r="J9" s="14"/>
      <c r="K9" s="13" t="s">
        <v>17</v>
      </c>
    </row>
    <row r="10" spans="2:12" ht="43.5" customHeight="1">
      <c r="B10" s="8">
        <f t="shared" ref="B10:B45" si="0">+B9+1</f>
        <v>3</v>
      </c>
      <c r="C10" s="9">
        <v>45474</v>
      </c>
      <c r="D10" s="9" t="s">
        <v>21</v>
      </c>
      <c r="E10" s="10">
        <v>46022</v>
      </c>
      <c r="F10" s="11" t="s">
        <v>19</v>
      </c>
      <c r="G10" s="11" t="s">
        <v>22</v>
      </c>
      <c r="H10" s="12">
        <v>25877.4</v>
      </c>
      <c r="I10" s="13" t="s">
        <v>16</v>
      </c>
      <c r="J10" s="14"/>
      <c r="K10" s="13" t="s">
        <v>17</v>
      </c>
    </row>
    <row r="11" spans="2:12" ht="43.5" customHeight="1">
      <c r="B11" s="8">
        <f t="shared" si="0"/>
        <v>4</v>
      </c>
      <c r="C11" s="9">
        <v>45475</v>
      </c>
      <c r="D11" s="9" t="s">
        <v>23</v>
      </c>
      <c r="E11" s="10">
        <v>46022</v>
      </c>
      <c r="F11" s="11" t="s">
        <v>24</v>
      </c>
      <c r="G11" s="11" t="s">
        <v>25</v>
      </c>
      <c r="H11" s="12">
        <v>27617.08</v>
      </c>
      <c r="I11" s="13" t="s">
        <v>16</v>
      </c>
      <c r="J11" s="14"/>
      <c r="K11" s="13" t="s">
        <v>17</v>
      </c>
    </row>
    <row r="12" spans="2:12" ht="43.5" customHeight="1">
      <c r="B12" s="8">
        <f t="shared" si="0"/>
        <v>5</v>
      </c>
      <c r="C12" s="9">
        <v>45477</v>
      </c>
      <c r="D12" s="9" t="s">
        <v>26</v>
      </c>
      <c r="E12" s="10">
        <v>46022</v>
      </c>
      <c r="F12" s="11" t="s">
        <v>24</v>
      </c>
      <c r="G12" s="11" t="s">
        <v>27</v>
      </c>
      <c r="H12" s="12">
        <v>22524.55</v>
      </c>
      <c r="I12" s="13" t="s">
        <v>16</v>
      </c>
      <c r="J12" s="14"/>
      <c r="K12" s="13" t="s">
        <v>17</v>
      </c>
    </row>
    <row r="13" spans="2:12" ht="43.5" customHeight="1">
      <c r="B13" s="8">
        <f t="shared" si="0"/>
        <v>6</v>
      </c>
      <c r="C13" s="9">
        <v>45477</v>
      </c>
      <c r="D13" s="9" t="s">
        <v>28</v>
      </c>
      <c r="E13" s="10">
        <v>45657</v>
      </c>
      <c r="F13" s="11" t="s">
        <v>29</v>
      </c>
      <c r="G13" s="11" t="s">
        <v>30</v>
      </c>
      <c r="H13" s="12">
        <v>86779.58</v>
      </c>
      <c r="I13" s="13" t="s">
        <v>16</v>
      </c>
      <c r="J13" s="14"/>
      <c r="K13" s="13" t="s">
        <v>17</v>
      </c>
    </row>
    <row r="14" spans="2:12" ht="43.5" customHeight="1">
      <c r="B14" s="8">
        <f t="shared" si="0"/>
        <v>7</v>
      </c>
      <c r="C14" s="9">
        <v>45477</v>
      </c>
      <c r="D14" s="9" t="s">
        <v>31</v>
      </c>
      <c r="E14" s="10">
        <v>46022</v>
      </c>
      <c r="F14" s="11" t="s">
        <v>19</v>
      </c>
      <c r="G14" s="11" t="s">
        <v>32</v>
      </c>
      <c r="H14" s="12">
        <v>15859.2</v>
      </c>
      <c r="I14" s="13" t="s">
        <v>16</v>
      </c>
      <c r="J14" s="14"/>
      <c r="K14" s="13" t="s">
        <v>17</v>
      </c>
    </row>
    <row r="15" spans="2:12" ht="43.5" customHeight="1">
      <c r="B15" s="8">
        <f t="shared" si="0"/>
        <v>8</v>
      </c>
      <c r="C15" s="9">
        <v>45478</v>
      </c>
      <c r="D15" s="9" t="s">
        <v>33</v>
      </c>
      <c r="E15" s="10">
        <v>46022</v>
      </c>
      <c r="F15" s="11" t="s">
        <v>24</v>
      </c>
      <c r="G15" s="11" t="s">
        <v>34</v>
      </c>
      <c r="H15" s="12">
        <v>29644.9</v>
      </c>
      <c r="I15" s="13" t="s">
        <v>16</v>
      </c>
      <c r="J15" s="14"/>
      <c r="K15" s="13" t="s">
        <v>17</v>
      </c>
    </row>
    <row r="16" spans="2:12" ht="43.5" customHeight="1">
      <c r="B16" s="8">
        <f t="shared" si="0"/>
        <v>9</v>
      </c>
      <c r="C16" s="9">
        <v>45478</v>
      </c>
      <c r="D16" s="9" t="s">
        <v>35</v>
      </c>
      <c r="E16" s="10" t="s">
        <v>36</v>
      </c>
      <c r="F16" s="11" t="s">
        <v>29</v>
      </c>
      <c r="G16" s="11" t="s">
        <v>37</v>
      </c>
      <c r="H16" s="12">
        <v>10742.34</v>
      </c>
      <c r="I16" s="13" t="s">
        <v>16</v>
      </c>
      <c r="J16" s="14"/>
      <c r="K16" s="13" t="s">
        <v>17</v>
      </c>
    </row>
    <row r="17" spans="2:11" ht="43.5" customHeight="1">
      <c r="B17" s="8">
        <f t="shared" si="0"/>
        <v>10</v>
      </c>
      <c r="C17" s="9">
        <v>45482</v>
      </c>
      <c r="D17" s="9" t="s">
        <v>38</v>
      </c>
      <c r="E17" s="10">
        <v>46022</v>
      </c>
      <c r="F17" s="11" t="s">
        <v>24</v>
      </c>
      <c r="G17" s="11" t="s">
        <v>39</v>
      </c>
      <c r="H17" s="12">
        <v>15186.82</v>
      </c>
      <c r="I17" s="13" t="s">
        <v>16</v>
      </c>
      <c r="J17" s="14"/>
      <c r="K17" s="13" t="s">
        <v>17</v>
      </c>
    </row>
    <row r="18" spans="2:11" ht="43.5" customHeight="1">
      <c r="B18" s="8">
        <f t="shared" si="0"/>
        <v>11</v>
      </c>
      <c r="C18" s="9">
        <v>45483</v>
      </c>
      <c r="D18" s="9" t="s">
        <v>40</v>
      </c>
      <c r="E18" s="10">
        <v>45657</v>
      </c>
      <c r="F18" s="11" t="s">
        <v>29</v>
      </c>
      <c r="G18" s="11" t="s">
        <v>41</v>
      </c>
      <c r="H18" s="12">
        <v>9946</v>
      </c>
      <c r="I18" s="13" t="s">
        <v>16</v>
      </c>
      <c r="J18" s="14"/>
      <c r="K18" s="13" t="s">
        <v>17</v>
      </c>
    </row>
    <row r="19" spans="2:11" ht="43.5" customHeight="1">
      <c r="B19" s="8">
        <f t="shared" si="0"/>
        <v>12</v>
      </c>
      <c r="C19" s="9">
        <v>45484</v>
      </c>
      <c r="D19" s="9" t="s">
        <v>42</v>
      </c>
      <c r="E19" s="10">
        <v>46022</v>
      </c>
      <c r="F19" s="11" t="s">
        <v>24</v>
      </c>
      <c r="G19" s="11" t="s">
        <v>43</v>
      </c>
      <c r="H19" s="12">
        <v>16968.04</v>
      </c>
      <c r="I19" s="13" t="s">
        <v>16</v>
      </c>
      <c r="J19" s="14"/>
      <c r="K19" s="13" t="s">
        <v>17</v>
      </c>
    </row>
    <row r="20" spans="2:11" ht="43.5" customHeight="1">
      <c r="B20" s="8">
        <f t="shared" si="0"/>
        <v>13</v>
      </c>
      <c r="C20" s="9">
        <v>45484</v>
      </c>
      <c r="D20" s="9" t="s">
        <v>44</v>
      </c>
      <c r="E20" s="10">
        <v>46022</v>
      </c>
      <c r="F20" s="11" t="s">
        <v>24</v>
      </c>
      <c r="G20" s="11" t="s">
        <v>45</v>
      </c>
      <c r="H20" s="12">
        <v>20695.2</v>
      </c>
      <c r="I20" s="13" t="s">
        <v>16</v>
      </c>
      <c r="J20" s="14"/>
      <c r="K20" s="13" t="s">
        <v>17</v>
      </c>
    </row>
    <row r="21" spans="2:11" ht="43.5" customHeight="1">
      <c r="B21" s="8">
        <f t="shared" si="0"/>
        <v>14</v>
      </c>
      <c r="C21" s="9">
        <v>45484</v>
      </c>
      <c r="D21" s="9" t="s">
        <v>46</v>
      </c>
      <c r="E21" s="10">
        <v>45657</v>
      </c>
      <c r="F21" s="11" t="s">
        <v>29</v>
      </c>
      <c r="G21" s="11" t="s">
        <v>47</v>
      </c>
      <c r="H21" s="12">
        <v>11174.23</v>
      </c>
      <c r="I21" s="13" t="s">
        <v>16</v>
      </c>
      <c r="J21" s="14"/>
      <c r="K21" s="13" t="s">
        <v>17</v>
      </c>
    </row>
    <row r="22" spans="2:11" ht="43.5" customHeight="1">
      <c r="B22" s="8">
        <f t="shared" si="0"/>
        <v>15</v>
      </c>
      <c r="C22" s="9">
        <v>45484</v>
      </c>
      <c r="D22" s="9" t="s">
        <v>48</v>
      </c>
      <c r="E22" s="10">
        <v>45657</v>
      </c>
      <c r="F22" s="11" t="s">
        <v>29</v>
      </c>
      <c r="G22" s="11" t="s">
        <v>49</v>
      </c>
      <c r="H22" s="12">
        <v>18345.41</v>
      </c>
      <c r="I22" s="13" t="s">
        <v>16</v>
      </c>
      <c r="J22" s="14"/>
      <c r="K22" s="13" t="s">
        <v>17</v>
      </c>
    </row>
    <row r="23" spans="2:11" ht="43.5" customHeight="1">
      <c r="B23" s="8">
        <f t="shared" si="0"/>
        <v>16</v>
      </c>
      <c r="C23" s="9">
        <v>45485</v>
      </c>
      <c r="D23" s="9" t="s">
        <v>50</v>
      </c>
      <c r="E23" s="10">
        <v>46022</v>
      </c>
      <c r="F23" s="11" t="s">
        <v>24</v>
      </c>
      <c r="G23" s="11" t="s">
        <v>51</v>
      </c>
      <c r="H23" s="12">
        <v>16350.93</v>
      </c>
      <c r="I23" s="13" t="s">
        <v>16</v>
      </c>
      <c r="J23" s="14"/>
      <c r="K23" s="13" t="s">
        <v>17</v>
      </c>
    </row>
    <row r="24" spans="2:11" ht="43.5" customHeight="1">
      <c r="B24" s="8">
        <f t="shared" si="0"/>
        <v>17</v>
      </c>
      <c r="C24" s="9">
        <v>45485</v>
      </c>
      <c r="D24" s="9" t="s">
        <v>52</v>
      </c>
      <c r="E24" s="10">
        <v>45657</v>
      </c>
      <c r="F24" s="11" t="s">
        <v>29</v>
      </c>
      <c r="G24" s="11" t="s">
        <v>53</v>
      </c>
      <c r="H24" s="12">
        <v>19133.3</v>
      </c>
      <c r="I24" s="13" t="s">
        <v>16</v>
      </c>
      <c r="J24" s="14"/>
      <c r="K24" s="13" t="s">
        <v>17</v>
      </c>
    </row>
    <row r="25" spans="2:11" ht="43.5" customHeight="1">
      <c r="B25" s="8">
        <f t="shared" si="0"/>
        <v>18</v>
      </c>
      <c r="C25" s="9">
        <v>45485</v>
      </c>
      <c r="D25" s="9" t="s">
        <v>54</v>
      </c>
      <c r="E25" s="10">
        <v>45657</v>
      </c>
      <c r="F25" s="11" t="s">
        <v>29</v>
      </c>
      <c r="G25" s="11" t="s">
        <v>55</v>
      </c>
      <c r="H25" s="12">
        <v>5625.61</v>
      </c>
      <c r="I25" s="13" t="s">
        <v>16</v>
      </c>
      <c r="J25" s="14"/>
      <c r="K25" s="13" t="s">
        <v>17</v>
      </c>
    </row>
    <row r="26" spans="2:11" ht="43.5" customHeight="1">
      <c r="B26" s="8">
        <f t="shared" si="0"/>
        <v>19</v>
      </c>
      <c r="C26" s="9">
        <v>45485</v>
      </c>
      <c r="D26" s="9" t="s">
        <v>56</v>
      </c>
      <c r="E26" s="10">
        <v>45657</v>
      </c>
      <c r="F26" s="11" t="s">
        <v>29</v>
      </c>
      <c r="G26" s="11" t="s">
        <v>57</v>
      </c>
      <c r="H26" s="12">
        <v>14905.15</v>
      </c>
      <c r="I26" s="13" t="s">
        <v>16</v>
      </c>
      <c r="J26" s="14"/>
      <c r="K26" s="13" t="s">
        <v>17</v>
      </c>
    </row>
    <row r="27" spans="2:11" ht="43.5" customHeight="1">
      <c r="B27" s="8">
        <f t="shared" si="0"/>
        <v>20</v>
      </c>
      <c r="C27" s="9">
        <v>45485</v>
      </c>
      <c r="D27" s="9" t="s">
        <v>58</v>
      </c>
      <c r="E27" s="10">
        <v>45657</v>
      </c>
      <c r="F27" s="11" t="s">
        <v>29</v>
      </c>
      <c r="G27" s="11" t="s">
        <v>59</v>
      </c>
      <c r="H27" s="12">
        <v>10582.24</v>
      </c>
      <c r="I27" s="13" t="s">
        <v>16</v>
      </c>
      <c r="J27" s="14"/>
      <c r="K27" s="13" t="s">
        <v>17</v>
      </c>
    </row>
    <row r="28" spans="2:11" ht="43.5" customHeight="1">
      <c r="B28" s="8">
        <f t="shared" si="0"/>
        <v>21</v>
      </c>
      <c r="C28" s="9">
        <v>45488</v>
      </c>
      <c r="D28" s="9" t="s">
        <v>60</v>
      </c>
      <c r="E28" s="10">
        <v>46022</v>
      </c>
      <c r="F28" s="11" t="s">
        <v>24</v>
      </c>
      <c r="G28" s="11" t="s">
        <v>61</v>
      </c>
      <c r="H28" s="12">
        <v>14023.81</v>
      </c>
      <c r="I28" s="13" t="s">
        <v>16</v>
      </c>
      <c r="J28" s="14"/>
      <c r="K28" s="13" t="s">
        <v>17</v>
      </c>
    </row>
    <row r="29" spans="2:11" ht="43.5" customHeight="1">
      <c r="B29" s="8">
        <f t="shared" si="0"/>
        <v>22</v>
      </c>
      <c r="C29" s="9">
        <v>45488</v>
      </c>
      <c r="D29" s="9" t="s">
        <v>62</v>
      </c>
      <c r="E29" s="10">
        <v>45657</v>
      </c>
      <c r="F29" s="11" t="s">
        <v>29</v>
      </c>
      <c r="G29" s="11" t="s">
        <v>63</v>
      </c>
      <c r="H29" s="12">
        <v>13229.55</v>
      </c>
      <c r="I29" s="13" t="s">
        <v>16</v>
      </c>
      <c r="J29" s="14"/>
      <c r="K29" s="13" t="s">
        <v>17</v>
      </c>
    </row>
    <row r="30" spans="2:11" ht="43.5" customHeight="1">
      <c r="B30" s="8">
        <f t="shared" si="0"/>
        <v>23</v>
      </c>
      <c r="C30" s="9">
        <v>45489</v>
      </c>
      <c r="D30" s="9" t="s">
        <v>64</v>
      </c>
      <c r="E30" s="10">
        <v>46022</v>
      </c>
      <c r="F30" s="11" t="s">
        <v>65</v>
      </c>
      <c r="G30" s="11" t="s">
        <v>66</v>
      </c>
      <c r="H30" s="12">
        <v>483330.24</v>
      </c>
      <c r="I30" s="13" t="s">
        <v>16</v>
      </c>
      <c r="J30" s="14"/>
      <c r="K30" s="13" t="s">
        <v>17</v>
      </c>
    </row>
    <row r="31" spans="2:11" ht="43.5" customHeight="1">
      <c r="B31" s="8">
        <f t="shared" si="0"/>
        <v>24</v>
      </c>
      <c r="C31" s="9">
        <v>45489</v>
      </c>
      <c r="D31" s="9" t="s">
        <v>67</v>
      </c>
      <c r="E31" s="10">
        <v>45657</v>
      </c>
      <c r="F31" s="11" t="s">
        <v>29</v>
      </c>
      <c r="G31" s="11" t="s">
        <v>68</v>
      </c>
      <c r="H31" s="12">
        <v>13416.69</v>
      </c>
      <c r="I31" s="13" t="s">
        <v>16</v>
      </c>
      <c r="J31" s="14"/>
      <c r="K31" s="13" t="s">
        <v>17</v>
      </c>
    </row>
    <row r="32" spans="2:11" ht="43.5" customHeight="1">
      <c r="B32" s="8">
        <f t="shared" si="0"/>
        <v>25</v>
      </c>
      <c r="C32" s="9">
        <v>45490</v>
      </c>
      <c r="D32" s="9" t="s">
        <v>69</v>
      </c>
      <c r="E32" s="10">
        <v>46022</v>
      </c>
      <c r="F32" s="11" t="s">
        <v>70</v>
      </c>
      <c r="G32" s="11" t="s">
        <v>71</v>
      </c>
      <c r="H32" s="12">
        <v>26588.99</v>
      </c>
      <c r="I32" s="13" t="s">
        <v>16</v>
      </c>
      <c r="J32" s="14"/>
      <c r="K32" s="13" t="s">
        <v>17</v>
      </c>
    </row>
    <row r="33" spans="2:11" ht="43.5" customHeight="1">
      <c r="B33" s="8">
        <f t="shared" si="0"/>
        <v>26</v>
      </c>
      <c r="C33" s="9">
        <v>45490</v>
      </c>
      <c r="D33" s="9" t="s">
        <v>72</v>
      </c>
      <c r="E33" s="10">
        <v>45657</v>
      </c>
      <c r="F33" s="11" t="s">
        <v>29</v>
      </c>
      <c r="G33" s="11" t="s">
        <v>73</v>
      </c>
      <c r="H33" s="12">
        <v>11136.21</v>
      </c>
      <c r="I33" s="13" t="s">
        <v>16</v>
      </c>
      <c r="J33" s="14"/>
      <c r="K33" s="13" t="s">
        <v>17</v>
      </c>
    </row>
    <row r="34" spans="2:11" ht="43.5" customHeight="1">
      <c r="B34" s="8">
        <f t="shared" si="0"/>
        <v>27</v>
      </c>
      <c r="C34" s="9">
        <v>45490</v>
      </c>
      <c r="D34" s="9" t="s">
        <v>74</v>
      </c>
      <c r="E34" s="10">
        <v>45657</v>
      </c>
      <c r="F34" s="11" t="s">
        <v>29</v>
      </c>
      <c r="G34" s="11" t="s">
        <v>75</v>
      </c>
      <c r="H34" s="12">
        <v>11626.16</v>
      </c>
      <c r="I34" s="13" t="s">
        <v>16</v>
      </c>
      <c r="J34" s="14"/>
      <c r="K34" s="13" t="s">
        <v>17</v>
      </c>
    </row>
    <row r="35" spans="2:11" ht="43.5" customHeight="1">
      <c r="B35" s="8">
        <f t="shared" si="0"/>
        <v>28</v>
      </c>
      <c r="C35" s="9">
        <v>45490</v>
      </c>
      <c r="D35" s="9" t="s">
        <v>76</v>
      </c>
      <c r="E35" s="10">
        <v>46022</v>
      </c>
      <c r="F35" s="11" t="s">
        <v>24</v>
      </c>
      <c r="G35" s="11" t="s">
        <v>77</v>
      </c>
      <c r="H35" s="12">
        <v>8966.23</v>
      </c>
      <c r="I35" s="13" t="s">
        <v>16</v>
      </c>
      <c r="J35" s="14"/>
      <c r="K35" s="13" t="s">
        <v>17</v>
      </c>
    </row>
    <row r="36" spans="2:11" ht="43.5" customHeight="1">
      <c r="B36" s="8">
        <f t="shared" si="0"/>
        <v>29</v>
      </c>
      <c r="C36" s="9">
        <v>45492</v>
      </c>
      <c r="D36" s="9" t="s">
        <v>78</v>
      </c>
      <c r="E36" s="10">
        <v>46022</v>
      </c>
      <c r="F36" s="11" t="s">
        <v>79</v>
      </c>
      <c r="G36" s="11" t="s">
        <v>80</v>
      </c>
      <c r="H36" s="12">
        <v>70800</v>
      </c>
      <c r="I36" s="13" t="s">
        <v>16</v>
      </c>
      <c r="J36" s="14"/>
      <c r="K36" s="13" t="s">
        <v>17</v>
      </c>
    </row>
    <row r="37" spans="2:11" ht="43.5" customHeight="1">
      <c r="B37" s="8">
        <f t="shared" si="0"/>
        <v>30</v>
      </c>
      <c r="C37" s="9">
        <v>45492</v>
      </c>
      <c r="D37" s="9" t="s">
        <v>81</v>
      </c>
      <c r="E37" s="10">
        <v>45657</v>
      </c>
      <c r="F37" s="11" t="s">
        <v>29</v>
      </c>
      <c r="G37" s="11" t="s">
        <v>82</v>
      </c>
      <c r="H37" s="12">
        <v>22039.33</v>
      </c>
      <c r="I37" s="13" t="s">
        <v>16</v>
      </c>
      <c r="J37" s="14"/>
      <c r="K37" s="13" t="s">
        <v>17</v>
      </c>
    </row>
    <row r="38" spans="2:11" ht="43.5" customHeight="1">
      <c r="B38" s="8">
        <f t="shared" si="0"/>
        <v>31</v>
      </c>
      <c r="C38" s="9">
        <v>45492</v>
      </c>
      <c r="D38" s="9" t="s">
        <v>83</v>
      </c>
      <c r="E38" s="10">
        <v>45657</v>
      </c>
      <c r="F38" s="11" t="s">
        <v>29</v>
      </c>
      <c r="G38" s="11" t="s">
        <v>84</v>
      </c>
      <c r="H38" s="12">
        <v>10954.49</v>
      </c>
      <c r="I38" s="13" t="s">
        <v>16</v>
      </c>
      <c r="J38" s="14"/>
      <c r="K38" s="13" t="s">
        <v>17</v>
      </c>
    </row>
    <row r="39" spans="2:11" ht="43.5" customHeight="1">
      <c r="B39" s="8">
        <f t="shared" si="0"/>
        <v>32</v>
      </c>
      <c r="C39" s="9">
        <v>45493</v>
      </c>
      <c r="D39" s="9" t="s">
        <v>85</v>
      </c>
      <c r="E39" s="10">
        <v>46022</v>
      </c>
      <c r="F39" s="11" t="s">
        <v>24</v>
      </c>
      <c r="G39" s="11" t="s">
        <v>86</v>
      </c>
      <c r="H39" s="12">
        <v>3391.73</v>
      </c>
      <c r="I39" s="13" t="s">
        <v>16</v>
      </c>
      <c r="J39" s="14"/>
      <c r="K39" s="13" t="s">
        <v>17</v>
      </c>
    </row>
    <row r="40" spans="2:11" ht="43.5" customHeight="1">
      <c r="B40" s="8">
        <f t="shared" si="0"/>
        <v>33</v>
      </c>
      <c r="C40" s="9">
        <v>45495</v>
      </c>
      <c r="D40" s="9" t="s">
        <v>87</v>
      </c>
      <c r="E40" s="10">
        <v>45657</v>
      </c>
      <c r="F40" s="11" t="s">
        <v>88</v>
      </c>
      <c r="G40" s="11" t="s">
        <v>89</v>
      </c>
      <c r="H40" s="12">
        <v>33748.589999999997</v>
      </c>
      <c r="I40" s="13" t="s">
        <v>16</v>
      </c>
      <c r="J40" s="14"/>
      <c r="K40" s="13" t="s">
        <v>17</v>
      </c>
    </row>
    <row r="41" spans="2:11" ht="43.5" customHeight="1">
      <c r="B41" s="8">
        <f t="shared" si="0"/>
        <v>34</v>
      </c>
      <c r="C41" s="9">
        <v>45495</v>
      </c>
      <c r="D41" s="9" t="s">
        <v>90</v>
      </c>
      <c r="E41" s="10">
        <v>46022</v>
      </c>
      <c r="F41" s="11" t="s">
        <v>91</v>
      </c>
      <c r="G41" s="11" t="s">
        <v>92</v>
      </c>
      <c r="H41" s="12">
        <v>224672</v>
      </c>
      <c r="I41" s="13" t="s">
        <v>16</v>
      </c>
      <c r="J41" s="14"/>
      <c r="K41" s="13" t="s">
        <v>17</v>
      </c>
    </row>
    <row r="42" spans="2:11" ht="43.5" customHeight="1">
      <c r="B42" s="8">
        <f t="shared" si="0"/>
        <v>35</v>
      </c>
      <c r="C42" s="9">
        <v>45498</v>
      </c>
      <c r="D42" s="9" t="s">
        <v>93</v>
      </c>
      <c r="E42" s="10">
        <v>46022</v>
      </c>
      <c r="F42" s="11" t="s">
        <v>94</v>
      </c>
      <c r="G42" s="11" t="s">
        <v>95</v>
      </c>
      <c r="H42" s="12">
        <v>131629</v>
      </c>
      <c r="I42" s="13" t="s">
        <v>16</v>
      </c>
      <c r="J42" s="14"/>
      <c r="K42" s="13" t="s">
        <v>17</v>
      </c>
    </row>
    <row r="43" spans="2:11" ht="43.5" customHeight="1">
      <c r="B43" s="8">
        <f t="shared" si="0"/>
        <v>36</v>
      </c>
      <c r="C43" s="9">
        <v>45498</v>
      </c>
      <c r="D43" s="9" t="s">
        <v>96</v>
      </c>
      <c r="E43" s="10">
        <v>45657</v>
      </c>
      <c r="F43" s="11" t="s">
        <v>97</v>
      </c>
      <c r="G43" s="11" t="s">
        <v>98</v>
      </c>
      <c r="H43" s="12">
        <v>231749.99</v>
      </c>
      <c r="I43" s="13" t="s">
        <v>16</v>
      </c>
      <c r="J43" s="14"/>
      <c r="K43" s="13" t="s">
        <v>17</v>
      </c>
    </row>
    <row r="44" spans="2:11" ht="43.5" customHeight="1">
      <c r="B44" s="8">
        <f t="shared" si="0"/>
        <v>37</v>
      </c>
      <c r="C44" s="9">
        <v>45502</v>
      </c>
      <c r="D44" s="9" t="s">
        <v>99</v>
      </c>
      <c r="E44" s="10">
        <v>46022</v>
      </c>
      <c r="F44" s="11" t="s">
        <v>79</v>
      </c>
      <c r="G44" s="11" t="s">
        <v>100</v>
      </c>
      <c r="H44" s="12">
        <v>70800</v>
      </c>
      <c r="I44" s="13" t="s">
        <v>16</v>
      </c>
      <c r="J44" s="14"/>
      <c r="K44" s="13" t="s">
        <v>17</v>
      </c>
    </row>
    <row r="45" spans="2:11" ht="43.5" customHeight="1">
      <c r="B45" s="8">
        <f t="shared" si="0"/>
        <v>38</v>
      </c>
      <c r="C45" s="9">
        <v>45504</v>
      </c>
      <c r="D45" s="9" t="s">
        <v>101</v>
      </c>
      <c r="E45" s="10">
        <v>45657</v>
      </c>
      <c r="F45" s="11" t="s">
        <v>102</v>
      </c>
      <c r="G45" s="11" t="s">
        <v>103</v>
      </c>
      <c r="H45" s="12">
        <v>16161.28</v>
      </c>
      <c r="I45" s="13" t="s">
        <v>16</v>
      </c>
      <c r="J45" s="14"/>
      <c r="K45" s="13" t="s">
        <v>17</v>
      </c>
    </row>
    <row r="46" spans="2:11" ht="15.75">
      <c r="B46" s="15"/>
      <c r="C46" s="16"/>
      <c r="D46" s="15"/>
      <c r="E46" s="15"/>
      <c r="F46" s="17"/>
      <c r="G46" s="17"/>
      <c r="H46" s="18"/>
      <c r="I46" s="15"/>
      <c r="J46" s="15"/>
      <c r="K46" s="15"/>
    </row>
    <row r="47" spans="2:11" ht="21" customHeight="1" thickBot="1">
      <c r="B47" s="15"/>
      <c r="C47" s="16"/>
      <c r="D47" s="15"/>
      <c r="E47" s="15"/>
      <c r="F47" s="17"/>
      <c r="G47" s="19" t="s">
        <v>104</v>
      </c>
      <c r="H47" s="20">
        <f>SUM(H8:H45)</f>
        <v>2951136.47</v>
      </c>
      <c r="I47" s="15"/>
      <c r="J47" s="15"/>
      <c r="K47" s="15"/>
    </row>
    <row r="48" spans="2:11" ht="15.75" customHeight="1" thickTop="1">
      <c r="B48" s="15"/>
      <c r="C48" s="16"/>
      <c r="D48" s="15"/>
      <c r="E48" s="15"/>
      <c r="F48" s="17"/>
      <c r="G48" s="21"/>
      <c r="H48" s="17"/>
      <c r="I48" s="15"/>
      <c r="J48" s="15"/>
      <c r="K48" s="15"/>
    </row>
    <row r="49" spans="2:14" ht="15.75" customHeight="1">
      <c r="B49" s="15"/>
      <c r="C49" s="16"/>
      <c r="D49" s="15"/>
      <c r="E49" s="15"/>
      <c r="F49" s="17"/>
      <c r="G49" s="21"/>
      <c r="H49" s="17"/>
      <c r="I49" s="15"/>
      <c r="J49" s="15"/>
      <c r="K49" s="15"/>
    </row>
    <row r="50" spans="2:14" ht="47.25" customHeight="1">
      <c r="B50" s="33" t="s">
        <v>105</v>
      </c>
      <c r="C50" s="33"/>
      <c r="D50" s="22"/>
      <c r="E50" s="34" t="s">
        <v>106</v>
      </c>
      <c r="F50" s="34"/>
      <c r="G50" s="34"/>
      <c r="H50" s="30" t="s">
        <v>107</v>
      </c>
      <c r="I50" s="30"/>
      <c r="J50" s="30"/>
      <c r="K50" s="30"/>
    </row>
    <row r="51" spans="2:14" s="2" customFormat="1" ht="21.75" customHeight="1">
      <c r="B51" s="27" t="s">
        <v>108</v>
      </c>
      <c r="C51" s="27"/>
      <c r="D51" s="23"/>
      <c r="E51" s="28" t="s">
        <v>109</v>
      </c>
      <c r="F51" s="28"/>
      <c r="G51" s="28"/>
      <c r="H51" s="29" t="s">
        <v>110</v>
      </c>
      <c r="I51" s="29"/>
      <c r="J51" s="29"/>
      <c r="K51" s="29"/>
      <c r="N51" s="24"/>
    </row>
    <row r="52" spans="2:14" ht="12.75" customHeight="1">
      <c r="B52" s="30" t="s">
        <v>111</v>
      </c>
      <c r="C52" s="30"/>
      <c r="D52" s="25"/>
      <c r="E52" s="31" t="s">
        <v>112</v>
      </c>
      <c r="F52" s="31"/>
      <c r="G52" s="31"/>
      <c r="H52" s="31" t="s">
        <v>113</v>
      </c>
      <c r="I52" s="31"/>
      <c r="J52" s="31"/>
      <c r="K52" s="31"/>
    </row>
    <row r="53" spans="2:14" ht="16.5">
      <c r="B53" s="26"/>
      <c r="C53" s="26"/>
      <c r="D53" s="26"/>
      <c r="E53" s="26"/>
      <c r="F53" s="26"/>
      <c r="G53" s="26"/>
      <c r="H53" s="26"/>
      <c r="I53" s="26"/>
      <c r="J53" s="26"/>
      <c r="K53" s="26"/>
    </row>
  </sheetData>
  <mergeCells count="12">
    <mergeCell ref="B2:K2"/>
    <mergeCell ref="B3:K3"/>
    <mergeCell ref="B4:K4"/>
    <mergeCell ref="B50:C50"/>
    <mergeCell ref="E50:G50"/>
    <mergeCell ref="H50:K50"/>
    <mergeCell ref="B51:C51"/>
    <mergeCell ref="E51:G51"/>
    <mergeCell ref="H51:K51"/>
    <mergeCell ref="B52:C52"/>
    <mergeCell ref="E52:G52"/>
    <mergeCell ref="H52:K52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  <rowBreaks count="2" manualBreakCount="2">
    <brk id="21" max="16383" man="1"/>
    <brk id="3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e894e15-ba27-4bdb-b4b8-8efc34bc9aed">
      <Terms xmlns="http://schemas.microsoft.com/office/infopath/2007/PartnerControls"/>
    </lcf76f155ced4ddcb4097134ff3c332f>
    <TaxCatchAll xmlns="8dbb31fa-c118-4266-b530-fff03941bcd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A67197B9F63E4439ECC38305FA8EACE" ma:contentTypeVersion="18" ma:contentTypeDescription="Crear nuevo documento." ma:contentTypeScope="" ma:versionID="90698beef82e3fce4d96fe36480e5208">
  <xsd:schema xmlns:xsd="http://www.w3.org/2001/XMLSchema" xmlns:xs="http://www.w3.org/2001/XMLSchema" xmlns:p="http://schemas.microsoft.com/office/2006/metadata/properties" xmlns:ns2="8dbb31fa-c118-4266-b530-fff03941bcda" xmlns:ns3="de894e15-ba27-4bdb-b4b8-8efc34bc9aed" targetNamespace="http://schemas.microsoft.com/office/2006/metadata/properties" ma:root="true" ma:fieldsID="5d1b8edfaf72ef6542ecf87aa05e61ec" ns2:_="" ns3:_="">
    <xsd:import namespace="8dbb31fa-c118-4266-b530-fff03941bcda"/>
    <xsd:import namespace="de894e15-ba27-4bdb-b4b8-8efc34bc9ae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bb31fa-c118-4266-b530-fff03941bcd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5cc83801-0f8f-45ff-b7e9-4730d4be988a}" ma:internalName="TaxCatchAll" ma:showField="CatchAllData" ma:web="8dbb31fa-c118-4266-b530-fff03941bc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894e15-ba27-4bdb-b4b8-8efc34bc9a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fdfed123-6d25-4f8d-9a79-53e780515e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00BB04-ED3B-4EB1-9743-21155CD667F3}"/>
</file>

<file path=customXml/itemProps2.xml><?xml version="1.0" encoding="utf-8"?>
<ds:datastoreItem xmlns:ds="http://schemas.openxmlformats.org/officeDocument/2006/customXml" ds:itemID="{0A03E90D-72AC-46A3-A5CE-827D43FC7DAC}"/>
</file>

<file path=customXml/itemProps3.xml><?xml version="1.0" encoding="utf-8"?>
<ds:datastoreItem xmlns:ds="http://schemas.openxmlformats.org/officeDocument/2006/customXml" ds:itemID="{8DCBBD36-0974-4B85-BCA5-2184FDBC84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Maggy Villar</dc:creator>
  <cp:keywords/>
  <dc:description/>
  <cp:lastModifiedBy/>
  <cp:revision/>
  <dcterms:created xsi:type="dcterms:W3CDTF">2024-08-05T12:52:40Z</dcterms:created>
  <dcterms:modified xsi:type="dcterms:W3CDTF">2024-08-05T13:06:09Z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0x010100CA67197B9F63E4439ECC38305FA8EACE</vt:lpwstr>
  </property>
</Properties>
</file>