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ecturgovdo-my.sharepoint.com/personal/j_manon_mitur_gob_do/Documents/Finanzas_Compartido/Financiero_CEIZTUR/Documentos Billy/Departamento Financiero 2022/Informacion portal 2022/3. Marzo 2022/"/>
    </mc:Choice>
  </mc:AlternateContent>
  <xr:revisionPtr revIDLastSave="2" documentId="11_AD4D2F04E46CFB4ACB3E2073AD15F3A2683EDF1A" xr6:coauthVersionLast="47" xr6:coauthVersionMax="47" xr10:uidLastSave="{8529A589-9FEC-44F9-9F1D-E907CF5580A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B12" i="1"/>
  <c r="B13" i="1" s="1"/>
  <c r="B14" i="1" s="1"/>
  <c r="B15" i="1" s="1"/>
  <c r="B16" i="1" s="1"/>
  <c r="B17" i="1" s="1"/>
  <c r="B18" i="1" s="1"/>
  <c r="B19" i="1" s="1"/>
  <c r="B20" i="1" s="1"/>
  <c r="B11" i="1"/>
  <c r="B10" i="1"/>
</calcChain>
</file>

<file path=xl/sharedStrings.xml><?xml version="1.0" encoding="utf-8"?>
<sst xmlns="http://schemas.openxmlformats.org/spreadsheetml/2006/main" count="85" uniqueCount="58">
  <si>
    <t>COMITE EJECUTOR DE INFRAESTRUCTURAS DE ZONAS TURISTICAS CEIZTUR</t>
  </si>
  <si>
    <t>ESTADO DE CUENTAS DE SUPLIDORES</t>
  </si>
  <si>
    <t>AL 31-03-2022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</si>
  <si>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</si>
  <si>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</si>
  <si>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</si>
  <si>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</si>
  <si>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</si>
  <si>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</si>
  <si>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</si>
  <si>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</si>
  <si>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</si>
  <si>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</si>
  <si>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</si>
  <si>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</si>
  <si>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LETRERO EN MADERA</t>
  </si>
  <si>
    <t>SIGEF</t>
  </si>
  <si>
    <t>Pendiente</t>
  </si>
  <si>
    <t>B1500000011</t>
  </si>
  <si>
    <t>CR AUTOPINTURA</t>
  </si>
  <si>
    <t xml:space="preserve">PAGO DEDUCIBLE NISSAN NAVARA </t>
  </si>
  <si>
    <t>B1500000213</t>
  </si>
  <si>
    <t xml:space="preserve">CONSTRUCTORA CALICHE, </t>
  </si>
  <si>
    <t>PAGO FACT. NO.0213 RECONS. CARRETERA HATILLO</t>
  </si>
  <si>
    <t>B1500001393</t>
  </si>
  <si>
    <t>CENTRO AUTOMOTRIZ REMESAS SRL</t>
  </si>
  <si>
    <t>SERVICIO Y REPARACION DE VEHICULOS DEL CEIZTUR</t>
  </si>
  <si>
    <t>B1500000008</t>
  </si>
  <si>
    <t>PRO-DOMINICANA CEI-RD</t>
  </si>
  <si>
    <t>PAGO FACT. NO.0008 GASTOS DE MANTENIMIENTOS CORRESPONDIENTE A LOS MESES DE ENERO Y FEBRERO 2022</t>
  </si>
  <si>
    <t>B1500001150</t>
  </si>
  <si>
    <t>ALL OFFICE SOLUTIONS</t>
  </si>
  <si>
    <t>COMPRA DE DISCO DURO Y CAJA SABRENT</t>
  </si>
  <si>
    <t>B1500000704</t>
  </si>
  <si>
    <t>CASTING SCORPION</t>
  </si>
  <si>
    <t>COMPRA DE CAARITO DE ESTACION PARA TERMO Y TRES TERMO PARA CAFÉ</t>
  </si>
  <si>
    <t>B1500001462</t>
  </si>
  <si>
    <t>MANTENIMIENTO VEHICULO HYUNDAI SANTA FE</t>
  </si>
  <si>
    <t>B1500000429</t>
  </si>
  <si>
    <t>AUTO SAI</t>
  </si>
  <si>
    <t>MANTENIMIENTO VEHICULO TOYOTA LAND CRUISER 2018</t>
  </si>
  <si>
    <t>B1500000002</t>
  </si>
  <si>
    <t>BRITOTEC</t>
  </si>
  <si>
    <t>COMPRA E INSTALACION DE DUCTOS DE AIRE ACONDICIONADO PARA EL CEIZTUR</t>
  </si>
  <si>
    <t>B1500000430</t>
  </si>
  <si>
    <t xml:space="preserve">COMPRA DE NEUMATICO NISSAN NAVARA </t>
  </si>
  <si>
    <t>B15000000010</t>
  </si>
  <si>
    <t>GASTOS DE MANTENIMIENTO CORRESPONDIENTE AL MES DE MARZO 2022</t>
  </si>
  <si>
    <t>B1500000990</t>
  </si>
  <si>
    <t>IMCA</t>
  </si>
  <si>
    <t>COMPRA DE TRACTRORES PARA EL PROGRAMA LIMPIEZA DE PLAYA</t>
  </si>
  <si>
    <t>TOTAL</t>
  </si>
  <si>
    <t>PREPARADO POR</t>
  </si>
  <si>
    <t>REVISADO POR</t>
  </si>
  <si>
    <t>ANYOLANI NOLASCO</t>
  </si>
  <si>
    <t xml:space="preserve">JOSE LUIS MAÑON </t>
  </si>
  <si>
    <t>ENCARGADA DIVISION CONTABILIDAD</t>
  </si>
  <si>
    <t>ENCARGADO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</si>
</sst>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dd/mm/yyyy;@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1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4" fontId="3" fillId="0" borderId="0" xfId="1" applyFont="1" applyFill="1" applyAlignment="1">
      <alignment horizontal="center"/>
    </xf>
    <xf numFmtId="164" fontId="3" fillId="0" borderId="0" xfId="0" applyNumberFormat="1" applyFont="1"/>
    <xf numFmtId="165" fontId="3" fillId="0" borderId="0" xfId="0" applyNumberFormat="1" applyFont="1" applyAlignment="1">
      <alignment horizontal="left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2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4" fillId="0" borderId="0" xfId="1" applyFont="1" applyFill="1" applyBorder="1" applyAlignment="1">
      <alignment horizontal="center"/>
    </xf>
    <xf numFmtId="164" fontId="3" fillId="0" borderId="0" xfId="1" applyFont="1" applyFill="1" applyAlignme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166" fontId="3" fillId="0" borderId="0" xfId="1" applyNumberFormat="1" applyFont="1" applyAlignment="1">
      <alignment horizontal="right" vertical="top"/>
    </xf>
    <xf numFmtId="166" fontId="3" fillId="0" borderId="0" xfId="1" applyNumberFormat="1" applyFont="1" applyAlignment="1">
      <alignment horizontal="center" vertical="top"/>
    </xf>
    <xf numFmtId="166" fontId="3" fillId="0" borderId="0" xfId="1" applyNumberFormat="1" applyFont="1" applyAlignment="1">
      <alignment vertical="top"/>
    </xf>
    <xf numFmtId="166" fontId="4" fillId="0" borderId="0" xfId="1" applyNumberFormat="1" applyFont="1" applyAlignment="1">
      <alignment horizontal="center" vertical="top"/>
    </xf>
    <xf numFmtId="166" fontId="4" fillId="0" borderId="0" xfId="1" applyNumberFormat="1" applyFont="1" applyAlignment="1">
      <alignment vertical="top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99060</xdr:rowOff>
    </xdr:from>
    <xdr:to>
      <xdr:col>3</xdr:col>
      <xdr:colOff>790575</xdr:colOff>
      <xdr:row>4</xdr:row>
      <xdr:rowOff>135255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DEB811-2EC2-4676-81CA-235A0A2DDD9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0" y="270510"/>
          <a:ext cx="4381500" cy="5695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0"/>
  <sheetViews>
    <sheetView showGridLines="0" tabSelected="1" workbookViewId="0">
      <selection activeCell="H26" sqref="H26"/>
    </sheetView>
  </sheetViews>
  <sheetFormatPr baseColWidth="10" defaultColWidth="4.28515625" defaultRowHeight="13.5" x14ac:dyDescent="0.25"/>
  <cols>
    <col min="1" max="1" width="4.28515625" style="1"/>
    <col min="2" max="2" width="5" style="7" bestFit="1" customWidth="1"/>
    <col min="3" max="3" width="10.5703125" style="14" bestFit="1" customWidth="1"/>
    <col min="4" max="4" width="12.140625" style="7" bestFit="1" customWidth="1"/>
    <col min="5" max="5" width="10.85546875" style="7" bestFit="1" customWidth="1"/>
    <col min="6" max="6" width="38.5703125" style="22" bestFit="1" customWidth="1"/>
    <col min="7" max="7" width="2.85546875" style="22" customWidth="1"/>
    <col min="8" max="8" width="80.42578125" style="22" customWidth="1"/>
    <col min="9" max="9" width="14.28515625" style="24" bestFit="1" customWidth="1"/>
    <col min="10" max="10" width="7.7109375" style="7" bestFit="1" customWidth="1"/>
    <col min="11" max="11" width="6.7109375" style="7" bestFit="1" customWidth="1"/>
    <col min="12" max="12" width="10.28515625" style="1" bestFit="1" customWidth="1"/>
    <col min="13" max="16384" width="4.28515625" style="1"/>
  </cols>
  <sheetData>
    <row r="3" spans="2:12" x14ac:dyDescent="0.25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2:12" x14ac:dyDescent="0.25">
      <c r="B4" s="32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2:12" x14ac:dyDescent="0.25">
      <c r="B5" s="32" t="s">
        <v>2</v>
      </c>
      <c r="C5" s="32"/>
      <c r="D5" s="32"/>
      <c r="E5" s="32"/>
      <c r="F5" s="32"/>
      <c r="G5" s="32"/>
      <c r="H5" s="32"/>
      <c r="I5" s="32"/>
      <c r="J5" s="32"/>
      <c r="K5" s="32"/>
      <c r="L5" s="32"/>
    </row>
    <row r="7" spans="2:12" s="7" customFormat="1" ht="25.5" x14ac:dyDescent="0.25">
      <c r="B7" s="2" t="s">
        <v>3</v>
      </c>
      <c r="C7" s="3" t="s">
        <v>4</v>
      </c>
      <c r="D7" s="4" t="s">
        <v>5</v>
      </c>
      <c r="E7" s="5" t="s">
        <v>6</v>
      </c>
      <c r="F7" s="4" t="s">
        <v>7</v>
      </c>
      <c r="G7" s="4"/>
      <c r="H7" s="4" t="s">
        <v>8</v>
      </c>
      <c r="I7" s="6" t="s">
        <v>9</v>
      </c>
      <c r="J7" s="5" t="s">
        <v>10</v>
      </c>
      <c r="K7" s="5" t="s">
        <v>11</v>
      </c>
      <c r="L7" s="5" t="s">
        <v>12</v>
      </c>
    </row>
    <row r="8" spans="2:12" s="7" customFormat="1" x14ac:dyDescent="0.25">
      <c r="B8" s="8"/>
      <c r="C8" s="9"/>
      <c r="D8" s="10"/>
      <c r="E8" s="11"/>
      <c r="F8" s="10"/>
      <c r="G8" s="10"/>
      <c r="H8" s="10"/>
      <c r="I8" s="12"/>
      <c r="J8" s="11"/>
      <c r="K8" s="11"/>
      <c r="L8" s="11"/>
    </row>
    <row r="9" spans="2:12" ht="15" x14ac:dyDescent="0.3">
      <c r="B9" s="7">
        <v>1</v>
      </c>
      <c r="C9" s="13">
        <v>44347</v>
      </c>
      <c r="D9" s="14" t="s">
        <v>13</v>
      </c>
      <c r="E9" s="14">
        <v>44926</v>
      </c>
      <c r="F9" s="14" t="s">
        <v>14</v>
      </c>
      <c r="G9" s="15"/>
      <c r="H9" s="15" t="s">
        <v>15</v>
      </c>
      <c r="I9" s="16">
        <v>45430</v>
      </c>
      <c r="J9" s="14" t="s">
        <v>16</v>
      </c>
      <c r="K9" s="15"/>
      <c r="L9" s="14" t="s">
        <v>17</v>
      </c>
    </row>
    <row r="10" spans="2:12" ht="15" x14ac:dyDescent="0.3">
      <c r="B10" s="7">
        <f>+B9+1</f>
        <v>2</v>
      </c>
      <c r="C10" s="13">
        <v>44536</v>
      </c>
      <c r="D10" s="14" t="s">
        <v>18</v>
      </c>
      <c r="E10" s="14">
        <v>44561</v>
      </c>
      <c r="F10" s="14" t="s">
        <v>19</v>
      </c>
      <c r="G10" s="15"/>
      <c r="H10" s="15" t="s">
        <v>20</v>
      </c>
      <c r="I10" s="17">
        <v>9369</v>
      </c>
      <c r="J10" s="14" t="s">
        <v>16</v>
      </c>
      <c r="K10" s="15"/>
      <c r="L10" s="14" t="s">
        <v>17</v>
      </c>
    </row>
    <row r="11" spans="2:12" ht="15" x14ac:dyDescent="0.3">
      <c r="B11" s="7">
        <f t="shared" ref="B11:B20" si="0">+B10+1</f>
        <v>3</v>
      </c>
      <c r="C11" s="13">
        <v>44544</v>
      </c>
      <c r="D11" s="14" t="s">
        <v>21</v>
      </c>
      <c r="E11" s="14">
        <v>44926</v>
      </c>
      <c r="F11" s="14" t="s">
        <v>22</v>
      </c>
      <c r="G11" s="15"/>
      <c r="H11" s="15" t="s">
        <v>23</v>
      </c>
      <c r="I11" s="16">
        <v>37941264.880000003</v>
      </c>
      <c r="J11" s="14" t="s">
        <v>16</v>
      </c>
      <c r="K11" s="15"/>
      <c r="L11" s="14" t="s">
        <v>17</v>
      </c>
    </row>
    <row r="12" spans="2:12" ht="15" x14ac:dyDescent="0.3">
      <c r="B12" s="7">
        <f t="shared" si="0"/>
        <v>4</v>
      </c>
      <c r="C12" s="13">
        <v>44546</v>
      </c>
      <c r="D12" s="14" t="s">
        <v>24</v>
      </c>
      <c r="E12" s="14">
        <v>44926</v>
      </c>
      <c r="F12" s="14" t="s">
        <v>25</v>
      </c>
      <c r="G12" s="15"/>
      <c r="H12" s="15" t="s">
        <v>26</v>
      </c>
      <c r="I12" s="16">
        <v>324871.7</v>
      </c>
      <c r="J12" s="14" t="s">
        <v>16</v>
      </c>
      <c r="K12" s="15"/>
      <c r="L12" s="14" t="s">
        <v>17</v>
      </c>
    </row>
    <row r="13" spans="2:12" ht="27.75" x14ac:dyDescent="0.3">
      <c r="B13" s="7">
        <f t="shared" si="0"/>
        <v>5</v>
      </c>
      <c r="C13" s="13">
        <v>44595</v>
      </c>
      <c r="D13" s="14" t="s">
        <v>27</v>
      </c>
      <c r="E13" s="14">
        <v>44926</v>
      </c>
      <c r="F13" s="14" t="s">
        <v>28</v>
      </c>
      <c r="G13" s="15"/>
      <c r="H13" s="18" t="s">
        <v>29</v>
      </c>
      <c r="I13" s="16">
        <v>600000</v>
      </c>
      <c r="J13" s="14" t="s">
        <v>16</v>
      </c>
      <c r="K13" s="15"/>
      <c r="L13" s="14" t="s">
        <v>17</v>
      </c>
    </row>
    <row r="14" spans="2:12" ht="15" x14ac:dyDescent="0.3">
      <c r="B14" s="7">
        <f t="shared" si="0"/>
        <v>6</v>
      </c>
      <c r="C14" s="13">
        <v>44642</v>
      </c>
      <c r="D14" s="14" t="s">
        <v>30</v>
      </c>
      <c r="E14" s="14">
        <v>45291</v>
      </c>
      <c r="F14" s="14" t="s">
        <v>31</v>
      </c>
      <c r="G14" s="15"/>
      <c r="H14" s="15" t="s">
        <v>32</v>
      </c>
      <c r="I14" s="16">
        <v>201337.5</v>
      </c>
      <c r="J14" s="14" t="s">
        <v>16</v>
      </c>
      <c r="K14" s="15"/>
      <c r="L14" s="14" t="s">
        <v>17</v>
      </c>
    </row>
    <row r="15" spans="2:12" ht="15" x14ac:dyDescent="0.3">
      <c r="B15" s="7">
        <f t="shared" si="0"/>
        <v>7</v>
      </c>
      <c r="C15" s="13">
        <v>44642</v>
      </c>
      <c r="D15" s="14" t="s">
        <v>33</v>
      </c>
      <c r="E15" s="14">
        <v>45291</v>
      </c>
      <c r="F15" s="14" t="s">
        <v>34</v>
      </c>
      <c r="G15" s="15"/>
      <c r="H15" s="15" t="s">
        <v>35</v>
      </c>
      <c r="I15" s="16">
        <v>15163</v>
      </c>
      <c r="J15" s="14" t="s">
        <v>16</v>
      </c>
      <c r="K15" s="15"/>
      <c r="L15" s="14" t="s">
        <v>17</v>
      </c>
    </row>
    <row r="16" spans="2:12" ht="15" x14ac:dyDescent="0.3">
      <c r="B16" s="7">
        <f t="shared" si="0"/>
        <v>8</v>
      </c>
      <c r="C16" s="13">
        <v>44645</v>
      </c>
      <c r="D16" s="14" t="s">
        <v>36</v>
      </c>
      <c r="E16" s="14">
        <v>45291</v>
      </c>
      <c r="F16" s="14" t="s">
        <v>25</v>
      </c>
      <c r="G16" s="15"/>
      <c r="H16" s="15" t="s">
        <v>37</v>
      </c>
      <c r="I16" s="16">
        <v>93196.4</v>
      </c>
      <c r="J16" s="14" t="s">
        <v>16</v>
      </c>
      <c r="K16" s="15"/>
      <c r="L16" s="14" t="s">
        <v>17</v>
      </c>
    </row>
    <row r="17" spans="2:12" ht="15" x14ac:dyDescent="0.3">
      <c r="B17" s="7">
        <f t="shared" si="0"/>
        <v>9</v>
      </c>
      <c r="C17" s="13">
        <v>44645</v>
      </c>
      <c r="D17" s="14" t="s">
        <v>38</v>
      </c>
      <c r="E17" s="14">
        <v>44926</v>
      </c>
      <c r="F17" s="14" t="s">
        <v>39</v>
      </c>
      <c r="G17" s="15"/>
      <c r="H17" s="15" t="s">
        <v>40</v>
      </c>
      <c r="I17" s="16">
        <v>33866</v>
      </c>
      <c r="J17" s="14" t="s">
        <v>16</v>
      </c>
      <c r="K17" s="15"/>
      <c r="L17" s="14" t="s">
        <v>17</v>
      </c>
    </row>
    <row r="18" spans="2:12" ht="15" x14ac:dyDescent="0.3">
      <c r="B18" s="7">
        <f t="shared" si="0"/>
        <v>10</v>
      </c>
      <c r="C18" s="13">
        <v>44649</v>
      </c>
      <c r="D18" s="14" t="s">
        <v>41</v>
      </c>
      <c r="E18" s="14">
        <v>44926</v>
      </c>
      <c r="F18" s="14" t="s">
        <v>42</v>
      </c>
      <c r="G18" s="15"/>
      <c r="H18" s="15" t="s">
        <v>43</v>
      </c>
      <c r="I18" s="16">
        <v>69307.3</v>
      </c>
      <c r="J18" s="14" t="s">
        <v>16</v>
      </c>
      <c r="K18" s="15"/>
      <c r="L18" s="14" t="s">
        <v>17</v>
      </c>
    </row>
    <row r="19" spans="2:12" ht="15" x14ac:dyDescent="0.3">
      <c r="B19" s="7">
        <f t="shared" si="0"/>
        <v>11</v>
      </c>
      <c r="C19" s="13">
        <v>44649</v>
      </c>
      <c r="D19" s="14" t="s">
        <v>44</v>
      </c>
      <c r="E19" s="14">
        <v>44926</v>
      </c>
      <c r="F19" s="14" t="s">
        <v>39</v>
      </c>
      <c r="G19" s="15"/>
      <c r="H19" s="15" t="s">
        <v>45</v>
      </c>
      <c r="I19" s="17">
        <v>35683.199999999997</v>
      </c>
      <c r="J19" s="14" t="s">
        <v>16</v>
      </c>
      <c r="K19" s="15"/>
      <c r="L19" s="14" t="s">
        <v>17</v>
      </c>
    </row>
    <row r="20" spans="2:12" ht="15" x14ac:dyDescent="0.3">
      <c r="B20" s="7">
        <f t="shared" si="0"/>
        <v>12</v>
      </c>
      <c r="C20" s="13">
        <v>44622</v>
      </c>
      <c r="D20" s="14" t="s">
        <v>46</v>
      </c>
      <c r="E20" s="14">
        <v>44926</v>
      </c>
      <c r="F20" s="14" t="s">
        <v>28</v>
      </c>
      <c r="G20" s="15"/>
      <c r="H20" s="15" t="s">
        <v>47</v>
      </c>
      <c r="I20" s="16">
        <v>300000</v>
      </c>
      <c r="J20" s="14" t="s">
        <v>16</v>
      </c>
      <c r="K20" s="15"/>
      <c r="L20" s="14" t="s">
        <v>17</v>
      </c>
    </row>
    <row r="21" spans="2:12" ht="15" x14ac:dyDescent="0.3">
      <c r="B21" s="7">
        <v>13</v>
      </c>
      <c r="C21" s="14">
        <v>44651</v>
      </c>
      <c r="D21" s="14" t="s">
        <v>48</v>
      </c>
      <c r="E21" s="14">
        <v>44926</v>
      </c>
      <c r="F21" s="14" t="s">
        <v>49</v>
      </c>
      <c r="G21" s="15"/>
      <c r="H21" s="19" t="s">
        <v>50</v>
      </c>
      <c r="I21" s="16">
        <v>9048000</v>
      </c>
      <c r="J21" s="14" t="s">
        <v>16</v>
      </c>
      <c r="K21" s="15"/>
      <c r="L21" s="14" t="s">
        <v>17</v>
      </c>
    </row>
    <row r="22" spans="2:12" ht="14.25" thickBot="1" x14ac:dyDescent="0.3">
      <c r="D22" s="14"/>
      <c r="E22" s="14"/>
      <c r="F22" s="14"/>
      <c r="G22" s="15"/>
      <c r="H22" s="20" t="s">
        <v>51</v>
      </c>
      <c r="I22" s="21">
        <f>SUM(I9:I21)</f>
        <v>48717488.980000004</v>
      </c>
      <c r="J22" s="14"/>
      <c r="K22" s="15"/>
      <c r="L22" s="14"/>
    </row>
    <row r="23" spans="2:12" ht="14.25" thickTop="1" x14ac:dyDescent="0.25">
      <c r="H23" s="20"/>
      <c r="I23" s="23"/>
    </row>
    <row r="24" spans="2:12" x14ac:dyDescent="0.25">
      <c r="H24" s="20"/>
      <c r="I24" s="23"/>
    </row>
    <row r="25" spans="2:12" x14ac:dyDescent="0.25">
      <c r="H25" s="20"/>
      <c r="I25" s="23"/>
    </row>
    <row r="27" spans="2:12" x14ac:dyDescent="0.25">
      <c r="D27" s="1"/>
      <c r="E27" s="1"/>
    </row>
    <row r="28" spans="2:12" x14ac:dyDescent="0.25">
      <c r="D28" s="1"/>
      <c r="E28" s="1"/>
      <c r="F28" s="25" t="s">
        <v>52</v>
      </c>
      <c r="G28" s="25"/>
      <c r="H28" s="25" t="s">
        <v>53</v>
      </c>
      <c r="I28" s="26"/>
      <c r="J28" s="26"/>
      <c r="K28" s="27"/>
      <c r="L28" s="27"/>
    </row>
    <row r="29" spans="2:12" x14ac:dyDescent="0.25">
      <c r="D29" s="1"/>
      <c r="E29" s="1"/>
      <c r="F29" s="28" t="s">
        <v>54</v>
      </c>
      <c r="G29" s="28"/>
      <c r="H29" s="28" t="s">
        <v>55</v>
      </c>
      <c r="I29" s="29"/>
      <c r="J29" s="29"/>
      <c r="K29" s="29"/>
      <c r="L29" s="27"/>
    </row>
    <row r="30" spans="2:12" x14ac:dyDescent="0.25">
      <c r="F30" s="30" t="s">
        <v>56</v>
      </c>
      <c r="G30" s="30"/>
      <c r="H30" s="30" t="s">
        <v>57</v>
      </c>
      <c r="I30" s="31"/>
      <c r="J30" s="31"/>
      <c r="K30" s="31"/>
      <c r="L30" s="31"/>
    </row>
  </sheetData>
  <mergeCells count="3">
    <mergeCell ref="B3:L3"/>
    <mergeCell ref="B4:L4"/>
    <mergeCell ref="B5:L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BAF824-2464-4407-94D3-14799E6DF881}"/>
</file>

<file path=customXml/itemProps2.xml><?xml version="1.0" encoding="utf-8"?>
<ds:datastoreItem xmlns:ds="http://schemas.openxmlformats.org/officeDocument/2006/customXml" ds:itemID="{E00E285E-4194-41A3-93F8-9964E82A2625}"/>
</file>

<file path=customXml/itemProps3.xml><?xml version="1.0" encoding="utf-8"?>
<ds:datastoreItem xmlns:ds="http://schemas.openxmlformats.org/officeDocument/2006/customXml" ds:itemID="{DF482B40-8828-4F66-9694-38D2F19A51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Anyolani Germosén</dc:creator>
  <cp:lastModifiedBy>José Luis Mañón Javier</cp:lastModifiedBy>
  <dcterms:created xsi:type="dcterms:W3CDTF">2015-06-05T18:19:34Z</dcterms:created>
  <dcterms:modified xsi:type="dcterms:W3CDTF">2022-05-04T19:02:10Z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