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secturgovdo-my.sharepoint.com/personal/j_manon_mitur_gob_do/Documents/Finanzas_Compartido/Financiero_CEIZTUR/Documentos Billy/Departamento Financiero 2022/Informacion portal 2022/5. Mayo 2022/"/>
    </mc:Choice>
  </mc:AlternateContent>
  <xr:revisionPtr revIDLastSave="1" documentId="11_AD4D2F04E46CFB4ACB3E2073AD15F3A2683EDF1A" xr6:coauthVersionLast="47" xr6:coauthVersionMax="47" xr10:uidLastSave="{2E32B18F-0AF9-4FBD-A578-C80D84FB2F8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 l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</calcChain>
</file>

<file path=xl/sharedStrings.xml><?xml version="1.0" encoding="utf-8"?>
<sst xmlns="http://schemas.openxmlformats.org/spreadsheetml/2006/main" count="130" uniqueCount="79">
  <si>
    <t>COMITE EJECUTOR DE INFRAESTRUCTURAS DE ZONAS TURISTICAS CEIZTUR</t>
  </si>
  <si>
    <t>ESTADO DE CUENTAS DE SUPLIDORES</t>
  </si>
  <si>
    <t>AL 31-05-2022</t>
  </si>
  <si>
    <t>ITEM</t>
  </si>
  <si>
    <t>FECHA</t>
  </si>
  <si>
    <t>NCF</t>
  </si>
  <si>
    <t>VIGENCIA NCF</t>
  </si>
  <si>
    <t>PROVEEDOR</t>
  </si>
  <si>
    <t>CONCEPTO</t>
  </si>
  <si>
    <t>MONTO</t>
  </si>
  <si>
    <t>MEDIO PAGO</t>
  </si>
  <si>
    <t>DOC. PAGO</t>
  </si>
  <si>
    <t>STATUS</t>
  </si>
  <si>
    <t>B1500000036</t>
  </si>
  <si>
    <t>LUKINVESTMENT, SRL</t>
  </si>
  <si>
    <t>LETRERO EN MADERA</t>
  </si>
  <si>
    <t>SIGEF</t>
  </si>
  <si>
    <t>Pendiente</t>
  </si>
  <si>
    <t>B1500000011</t>
  </si>
  <si>
    <t>CR AUTOPINTURA</t>
  </si>
  <si>
    <t xml:space="preserve">PAGO DEDUCIBLE NISSAN NAVARA </t>
  </si>
  <si>
    <t>B1500001393</t>
  </si>
  <si>
    <t>CENTRO AUTOMOTRIZ REMESAS SRL</t>
  </si>
  <si>
    <t>SERVICIO Y REPARACION DE VEHICULOS DEL CEIZTUR</t>
  </si>
  <si>
    <t>B1500000008</t>
  </si>
  <si>
    <t>PRO-DOMINICANA CEI-RD</t>
  </si>
  <si>
    <t>PAGO FACT. NO.0008 GASTOS DE MANTENIMIENTOS CORRESPONDIENTE A LOS MESES DE ENERO Y FEBRERO 2022</t>
  </si>
  <si>
    <t>B15000000010</t>
  </si>
  <si>
    <t>GASTOS DE MANTENIMIENTO CORRESPONDIENTE AL MES DE MARZO 2022</t>
  </si>
  <si>
    <t>B1500000013</t>
  </si>
  <si>
    <t>PAGO FACT. NO.0013 GASTOS MANTENIMIENTO CORRESPONDIENTE AL MES DE ABRIL 2022</t>
  </si>
  <si>
    <t>B1500000391</t>
  </si>
  <si>
    <t>B&amp;F MERCANTIL, SRL</t>
  </si>
  <si>
    <t>COMPRA DE LONA 4X5MTS TRUPER 15372</t>
  </si>
  <si>
    <t>B1500000990</t>
  </si>
  <si>
    <t>IIMCA</t>
  </si>
  <si>
    <t>PAGO FACT. NO. 0990 COMPRA DE MAQUINAS BARREDORAS PARA EL PLP</t>
  </si>
  <si>
    <t>B1500000572</t>
  </si>
  <si>
    <t>INSTITUTO DE FORMACION TURISTICA</t>
  </si>
  <si>
    <t>PAGO FACT. NO.0572 SERVICIO DE ALMUERZO DEL 04 AL 08 DE ABRIL 2022</t>
  </si>
  <si>
    <t>B1500000573</t>
  </si>
  <si>
    <t>PAGO FACT. NO.0573 SERVICIO DE ALMUERZO DEL 11,12 Y 13 DE ABRIL 2022</t>
  </si>
  <si>
    <t>B1500000576</t>
  </si>
  <si>
    <t>PAGO FACT. NO.0576 SERVICIO DE ALMUERZO DEL 18 AL 22 DE ABRIL 2022</t>
  </si>
  <si>
    <t>B1500000578</t>
  </si>
  <si>
    <t>PAGO FACT. NO.0578 SERVICIO DE ALMUERZO DEL 25 AL 29 DE ABRIL 2022</t>
  </si>
  <si>
    <t>B1500000577</t>
  </si>
  <si>
    <t>PAGO FACT. NO.0577 SERVICIO DE ALMUERZO DEL 21 AL 31 DE MARZO Y 1ERO ABRIL 2022</t>
  </si>
  <si>
    <t>B1500000580</t>
  </si>
  <si>
    <t>PAGO FACT. NO.0580 SERVICIO DE ALMUERZO DEL 03 AL 06 DE MAYO 2022</t>
  </si>
  <si>
    <t>B1500000581</t>
  </si>
  <si>
    <t>PAGO FACT. NO.0581 SERVICIO DE ALMUERZO DEL 09 AL 13 DE MAYO 2022</t>
  </si>
  <si>
    <t>B1500000493</t>
  </si>
  <si>
    <t>DR. CARMEN E. CHEVALIER</t>
  </si>
  <si>
    <t xml:space="preserve">PAGO FACT. NO.0493 ACTO DE COMPROBACION CON TRASLADO DE NOTARIO </t>
  </si>
  <si>
    <t>B1500000284</t>
  </si>
  <si>
    <t>OFFICE TARGET SRL</t>
  </si>
  <si>
    <t>PAGO FACT. NO.0284 COMPRA DE FOLDERS,PROTECTORES Y RESALTADOR PARA EL CEIZTUR</t>
  </si>
  <si>
    <t>B1500000124</t>
  </si>
  <si>
    <t>EDITORA CS, SRL</t>
  </si>
  <si>
    <t>PAGO FACT. NO.0124 COMPRA DE CARPETAS CON TORNILLOS PARA SER UTILIZADOS EN EL DEPARTAMENTO FINANCIERO</t>
  </si>
  <si>
    <t>B1500000443</t>
  </si>
  <si>
    <t>AUTOSAI</t>
  </si>
  <si>
    <t>PAGO FACT. NO.0443 MANTENIMIENTO VEHICULO TOYOTA HI LUX EL00023</t>
  </si>
  <si>
    <t>B1500000444</t>
  </si>
  <si>
    <t>PAGO FACT. NO.0444 MANTENIMIENTO VEHICULO TOYOTA LANCRUISER 2018 G419344</t>
  </si>
  <si>
    <t>B1500000120</t>
  </si>
  <si>
    <t>DISTHECA, SRL</t>
  </si>
  <si>
    <t>PAGO FACT. NO.120 COMPRA DE BOLIGRAFO Y LAPIZ PARA EL CEIZTUR</t>
  </si>
  <si>
    <t>B1500000002</t>
  </si>
  <si>
    <t>GRUPO METAL Y CRISTAL SRL</t>
  </si>
  <si>
    <t>PAGO FACT. NO.0002 COLOCACION DE VINIL FROST EN CRISTALES</t>
  </si>
  <si>
    <t>TOTAL</t>
  </si>
  <si>
    <t>PREPARADO POR</t>
  </si>
  <si>
    <t>REVISADO POR</t>
  </si>
  <si>
    <t>ANYOLANI NOLASCO</t>
  </si>
  <si>
    <t xml:space="preserve">JOSE LUIS MAÑON </t>
  </si>
  <si>
    <t>ENCARGADA DIVISION CONTABILIDAD</t>
  </si>
  <si>
    <t>ENCARGADO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</si>
</sst>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6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1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43" fontId="4" fillId="0" borderId="1" xfId="0" applyNumberFormat="1" applyFont="1" applyBorder="1" applyAlignment="1">
      <alignment horizontal="center" vertical="center"/>
    </xf>
    <xf numFmtId="43" fontId="4" fillId="0" borderId="1" xfId="0" applyNumberFormat="1" applyFont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3" fontId="4" fillId="0" borderId="0" xfId="0" applyNumberFormat="1" applyFont="1" applyAlignment="1">
      <alignment horizontal="center" vertical="center"/>
    </xf>
    <xf numFmtId="43" fontId="4" fillId="0" borderId="0" xfId="0" applyNumberFormat="1" applyFont="1" applyAlignment="1">
      <alignment horizontal="center" vertical="center" wrapText="1"/>
    </xf>
    <xf numFmtId="43" fontId="4" fillId="0" borderId="0" xfId="1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164" fontId="5" fillId="2" borderId="0" xfId="0" applyNumberFormat="1" applyFont="1" applyFill="1" applyAlignment="1">
      <alignment horizontal="left"/>
    </xf>
    <xf numFmtId="164" fontId="3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 wrapText="1"/>
    </xf>
    <xf numFmtId="43" fontId="5" fillId="2" borderId="0" xfId="1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43" fontId="5" fillId="2" borderId="0" xfId="0" applyNumberFormat="1" applyFont="1" applyFill="1"/>
    <xf numFmtId="43" fontId="5" fillId="3" borderId="0" xfId="0" applyNumberFormat="1" applyFont="1" applyFill="1"/>
    <xf numFmtId="164" fontId="5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43" fontId="4" fillId="0" borderId="2" xfId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43" fontId="4" fillId="0" borderId="0" xfId="1" applyFont="1" applyFill="1" applyBorder="1" applyAlignment="1">
      <alignment horizontal="center"/>
    </xf>
    <xf numFmtId="43" fontId="3" fillId="0" borderId="0" xfId="1" applyFont="1" applyFill="1" applyAlignment="1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166" fontId="3" fillId="0" borderId="0" xfId="1" applyNumberFormat="1" applyFont="1" applyAlignment="1">
      <alignment horizontal="right" vertical="top"/>
    </xf>
    <xf numFmtId="166" fontId="3" fillId="0" borderId="0" xfId="1" applyNumberFormat="1" applyFont="1" applyAlignment="1">
      <alignment horizontal="center" vertical="top"/>
    </xf>
    <xf numFmtId="166" fontId="3" fillId="0" borderId="0" xfId="1" applyNumberFormat="1" applyFont="1" applyAlignment="1">
      <alignment vertical="top"/>
    </xf>
    <xf numFmtId="166" fontId="4" fillId="0" borderId="0" xfId="1" applyNumberFormat="1" applyFont="1" applyAlignment="1">
      <alignment horizontal="center" vertical="top"/>
    </xf>
    <xf numFmtId="166" fontId="4" fillId="0" borderId="0" xfId="1" applyNumberFormat="1" applyFont="1" applyAlignment="1">
      <alignment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41910</xdr:rowOff>
    </xdr:from>
    <xdr:to>
      <xdr:col>3</xdr:col>
      <xdr:colOff>438150</xdr:colOff>
      <xdr:row>4</xdr:row>
      <xdr:rowOff>1905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D417A2-8D63-49AD-9E5F-6F81298F8BAA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47" t="21357" r="20430" b="67487"/>
        <a:stretch/>
      </xdr:blipFill>
      <xdr:spPr bwMode="auto">
        <a:xfrm>
          <a:off x="257175" y="213360"/>
          <a:ext cx="3448050" cy="49339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37"/>
  <sheetViews>
    <sheetView tabSelected="1" workbookViewId="0">
      <selection activeCell="F14" sqref="F14"/>
    </sheetView>
  </sheetViews>
  <sheetFormatPr baseColWidth="10" defaultColWidth="4.28515625" defaultRowHeight="13.5" x14ac:dyDescent="0.25"/>
  <cols>
    <col min="1" max="1" width="4.28515625" style="2"/>
    <col min="2" max="2" width="5" style="8" bestFit="1" customWidth="1"/>
    <col min="3" max="3" width="10.5703125" style="19" bestFit="1" customWidth="1"/>
    <col min="4" max="4" width="12.140625" style="8" bestFit="1" customWidth="1"/>
    <col min="5" max="5" width="10.85546875" style="8" bestFit="1" customWidth="1"/>
    <col min="6" max="6" width="38.5703125" style="25" bestFit="1" customWidth="1"/>
    <col min="7" max="7" width="1.28515625" style="25" customWidth="1"/>
    <col min="8" max="8" width="68.5703125" style="25" customWidth="1"/>
    <col min="9" max="9" width="14.28515625" style="27" bestFit="1" customWidth="1"/>
    <col min="10" max="10" width="7.7109375" style="8" bestFit="1" customWidth="1"/>
    <col min="11" max="11" width="6.7109375" style="8" bestFit="1" customWidth="1"/>
    <col min="12" max="12" width="10.28515625" style="2" bestFit="1" customWidth="1"/>
    <col min="13" max="16384" width="4.28515625" style="2"/>
  </cols>
  <sheetData>
    <row r="2" spans="2:12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x14ac:dyDescent="0.25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</row>
    <row r="4" spans="2:12" x14ac:dyDescent="0.25">
      <c r="B4" s="1" t="s">
        <v>2</v>
      </c>
      <c r="C4" s="1"/>
      <c r="D4" s="1"/>
      <c r="E4" s="1"/>
      <c r="F4" s="1"/>
      <c r="G4" s="1"/>
      <c r="H4" s="1"/>
      <c r="I4" s="1"/>
      <c r="J4" s="1"/>
      <c r="K4" s="1"/>
      <c r="L4" s="1"/>
    </row>
    <row r="6" spans="2:12" s="8" customFormat="1" ht="25.5" x14ac:dyDescent="0.25">
      <c r="B6" s="3" t="s">
        <v>3</v>
      </c>
      <c r="C6" s="4" t="s">
        <v>4</v>
      </c>
      <c r="D6" s="5" t="s">
        <v>5</v>
      </c>
      <c r="E6" s="6" t="s">
        <v>6</v>
      </c>
      <c r="F6" s="5" t="s">
        <v>7</v>
      </c>
      <c r="G6" s="5"/>
      <c r="H6" s="5" t="s">
        <v>8</v>
      </c>
      <c r="I6" s="7" t="s">
        <v>9</v>
      </c>
      <c r="J6" s="6" t="s">
        <v>10</v>
      </c>
      <c r="K6" s="6" t="s">
        <v>11</v>
      </c>
      <c r="L6" s="6" t="s">
        <v>12</v>
      </c>
    </row>
    <row r="7" spans="2:12" s="8" customFormat="1" x14ac:dyDescent="0.25">
      <c r="B7" s="9"/>
      <c r="C7" s="10"/>
      <c r="D7" s="11"/>
      <c r="E7" s="12"/>
      <c r="F7" s="11"/>
      <c r="G7" s="11"/>
      <c r="H7" s="11"/>
      <c r="I7" s="13"/>
      <c r="J7" s="12"/>
      <c r="K7" s="12"/>
      <c r="L7" s="12"/>
    </row>
    <row r="8" spans="2:12" ht="15" x14ac:dyDescent="0.3">
      <c r="B8" s="8">
        <v>1</v>
      </c>
      <c r="C8" s="14">
        <v>44347</v>
      </c>
      <c r="D8" s="14" t="s">
        <v>13</v>
      </c>
      <c r="E8" s="14">
        <v>44926</v>
      </c>
      <c r="F8" s="15" t="s">
        <v>14</v>
      </c>
      <c r="G8" s="16"/>
      <c r="H8" s="17" t="s">
        <v>15</v>
      </c>
      <c r="I8" s="18">
        <v>45430</v>
      </c>
      <c r="J8" s="19" t="s">
        <v>16</v>
      </c>
      <c r="K8" s="16"/>
      <c r="L8" s="19" t="s">
        <v>17</v>
      </c>
    </row>
    <row r="9" spans="2:12" ht="15" x14ac:dyDescent="0.3">
      <c r="B9" s="8">
        <f>+B8+1</f>
        <v>2</v>
      </c>
      <c r="C9" s="14">
        <v>44536</v>
      </c>
      <c r="D9" s="14" t="s">
        <v>18</v>
      </c>
      <c r="E9" s="14">
        <v>44561</v>
      </c>
      <c r="F9" s="15" t="s">
        <v>19</v>
      </c>
      <c r="G9" s="16"/>
      <c r="H9" s="17" t="s">
        <v>20</v>
      </c>
      <c r="I9" s="20">
        <v>9369</v>
      </c>
      <c r="J9" s="19" t="s">
        <v>16</v>
      </c>
      <c r="K9" s="16"/>
      <c r="L9" s="19" t="s">
        <v>17</v>
      </c>
    </row>
    <row r="10" spans="2:12" ht="15" x14ac:dyDescent="0.3">
      <c r="B10" s="8">
        <f t="shared" ref="B10:B29" si="0">+B9+1</f>
        <v>3</v>
      </c>
      <c r="C10" s="14">
        <v>44546</v>
      </c>
      <c r="D10" s="14" t="s">
        <v>21</v>
      </c>
      <c r="E10" s="14">
        <v>44926</v>
      </c>
      <c r="F10" s="15" t="s">
        <v>22</v>
      </c>
      <c r="G10" s="16"/>
      <c r="H10" s="17" t="s">
        <v>23</v>
      </c>
      <c r="I10" s="18">
        <v>324871.7</v>
      </c>
      <c r="J10" s="19" t="s">
        <v>16</v>
      </c>
      <c r="K10" s="16"/>
      <c r="L10" s="19" t="s">
        <v>17</v>
      </c>
    </row>
    <row r="11" spans="2:12" ht="30" x14ac:dyDescent="0.3">
      <c r="B11" s="8">
        <f t="shared" si="0"/>
        <v>4</v>
      </c>
      <c r="C11" s="14">
        <v>44595</v>
      </c>
      <c r="D11" s="14" t="s">
        <v>24</v>
      </c>
      <c r="E11" s="14">
        <v>44926</v>
      </c>
      <c r="F11" s="15" t="s">
        <v>25</v>
      </c>
      <c r="G11" s="16"/>
      <c r="H11" s="17" t="s">
        <v>26</v>
      </c>
      <c r="I11" s="20">
        <v>600000</v>
      </c>
      <c r="J11" s="19" t="s">
        <v>16</v>
      </c>
      <c r="K11" s="16"/>
      <c r="L11" s="19" t="s">
        <v>17</v>
      </c>
    </row>
    <row r="12" spans="2:12" ht="30" x14ac:dyDescent="0.3">
      <c r="B12" s="8">
        <f t="shared" si="0"/>
        <v>5</v>
      </c>
      <c r="C12" s="14">
        <v>44622</v>
      </c>
      <c r="D12" s="14" t="s">
        <v>27</v>
      </c>
      <c r="E12" s="14">
        <v>44926</v>
      </c>
      <c r="F12" s="15" t="s">
        <v>25</v>
      </c>
      <c r="G12" s="16"/>
      <c r="H12" s="17" t="s">
        <v>28</v>
      </c>
      <c r="I12" s="20">
        <v>300000</v>
      </c>
      <c r="J12" s="19" t="s">
        <v>16</v>
      </c>
      <c r="K12" s="16"/>
      <c r="L12" s="19" t="s">
        <v>17</v>
      </c>
    </row>
    <row r="13" spans="2:12" ht="30" x14ac:dyDescent="0.3">
      <c r="B13" s="8">
        <f t="shared" si="0"/>
        <v>6</v>
      </c>
      <c r="C13" s="14">
        <v>44657</v>
      </c>
      <c r="D13" s="14" t="s">
        <v>29</v>
      </c>
      <c r="E13" s="14">
        <v>44926</v>
      </c>
      <c r="F13" s="15" t="s">
        <v>25</v>
      </c>
      <c r="G13" s="16"/>
      <c r="H13" s="17" t="s">
        <v>30</v>
      </c>
      <c r="I13" s="21">
        <v>300000</v>
      </c>
      <c r="J13" s="19" t="s">
        <v>16</v>
      </c>
      <c r="K13" s="16"/>
      <c r="L13" s="19" t="s">
        <v>17</v>
      </c>
    </row>
    <row r="14" spans="2:12" ht="15" x14ac:dyDescent="0.3">
      <c r="B14" s="8">
        <f t="shared" si="0"/>
        <v>7</v>
      </c>
      <c r="C14" s="14">
        <v>44680</v>
      </c>
      <c r="D14" s="14" t="s">
        <v>31</v>
      </c>
      <c r="E14" s="14">
        <v>44926</v>
      </c>
      <c r="F14" s="22" t="s">
        <v>32</v>
      </c>
      <c r="G14" s="16"/>
      <c r="H14" s="17" t="s">
        <v>33</v>
      </c>
      <c r="I14" s="21">
        <v>7800</v>
      </c>
      <c r="J14" s="19" t="s">
        <v>16</v>
      </c>
      <c r="K14" s="16"/>
      <c r="L14" s="19" t="s">
        <v>17</v>
      </c>
    </row>
    <row r="15" spans="2:12" ht="30" x14ac:dyDescent="0.3">
      <c r="B15" s="8">
        <f t="shared" si="0"/>
        <v>8</v>
      </c>
      <c r="C15" s="14">
        <v>44651</v>
      </c>
      <c r="D15" s="14" t="s">
        <v>34</v>
      </c>
      <c r="E15" s="14">
        <v>44926</v>
      </c>
      <c r="F15" s="22" t="s">
        <v>35</v>
      </c>
      <c r="G15" s="16"/>
      <c r="H15" s="17" t="s">
        <v>36</v>
      </c>
      <c r="I15" s="21">
        <v>7238400</v>
      </c>
      <c r="J15" s="19" t="s">
        <v>16</v>
      </c>
      <c r="K15" s="16"/>
      <c r="L15" s="19" t="s">
        <v>17</v>
      </c>
    </row>
    <row r="16" spans="2:12" ht="30" x14ac:dyDescent="0.3">
      <c r="B16" s="8">
        <f t="shared" si="0"/>
        <v>9</v>
      </c>
      <c r="C16" s="14">
        <v>44663</v>
      </c>
      <c r="D16" s="14" t="s">
        <v>37</v>
      </c>
      <c r="E16" s="14">
        <v>44926</v>
      </c>
      <c r="F16" s="22" t="s">
        <v>38</v>
      </c>
      <c r="G16" s="16"/>
      <c r="H16" s="17" t="s">
        <v>39</v>
      </c>
      <c r="I16" s="21">
        <v>57600</v>
      </c>
      <c r="J16" s="19" t="s">
        <v>16</v>
      </c>
      <c r="K16" s="16"/>
      <c r="L16" s="19" t="s">
        <v>17</v>
      </c>
    </row>
    <row r="17" spans="2:12" ht="30" x14ac:dyDescent="0.3">
      <c r="B17" s="8">
        <f t="shared" si="0"/>
        <v>10</v>
      </c>
      <c r="C17" s="14">
        <v>44673</v>
      </c>
      <c r="D17" s="14" t="s">
        <v>40</v>
      </c>
      <c r="E17" s="14">
        <v>44926</v>
      </c>
      <c r="F17" s="22" t="s">
        <v>38</v>
      </c>
      <c r="G17" s="16"/>
      <c r="H17" s="17" t="s">
        <v>41</v>
      </c>
      <c r="I17" s="21">
        <v>28650</v>
      </c>
      <c r="J17" s="19" t="s">
        <v>16</v>
      </c>
      <c r="K17" s="16"/>
      <c r="L17" s="19" t="s">
        <v>17</v>
      </c>
    </row>
    <row r="18" spans="2:12" ht="30" x14ac:dyDescent="0.3">
      <c r="B18" s="8">
        <f t="shared" si="0"/>
        <v>11</v>
      </c>
      <c r="C18" s="14">
        <v>44677</v>
      </c>
      <c r="D18" s="14" t="s">
        <v>42</v>
      </c>
      <c r="E18" s="14">
        <v>44926</v>
      </c>
      <c r="F18" s="22" t="s">
        <v>38</v>
      </c>
      <c r="G18" s="16"/>
      <c r="H18" s="17" t="s">
        <v>43</v>
      </c>
      <c r="I18" s="21">
        <v>56850</v>
      </c>
      <c r="J18" s="19" t="s">
        <v>16</v>
      </c>
      <c r="K18" s="16"/>
      <c r="L18" s="19" t="s">
        <v>17</v>
      </c>
    </row>
    <row r="19" spans="2:12" ht="30" x14ac:dyDescent="0.3">
      <c r="B19" s="8">
        <f t="shared" si="0"/>
        <v>12</v>
      </c>
      <c r="C19" s="14">
        <v>44684</v>
      </c>
      <c r="D19" s="14" t="s">
        <v>44</v>
      </c>
      <c r="E19" s="14">
        <v>44926</v>
      </c>
      <c r="F19" s="22" t="s">
        <v>38</v>
      </c>
      <c r="G19" s="16"/>
      <c r="H19" s="17" t="s">
        <v>45</v>
      </c>
      <c r="I19" s="21">
        <v>56250</v>
      </c>
      <c r="J19" s="19" t="s">
        <v>16</v>
      </c>
      <c r="K19" s="16"/>
      <c r="L19" s="19" t="s">
        <v>17</v>
      </c>
    </row>
    <row r="20" spans="2:12" ht="30" x14ac:dyDescent="0.3">
      <c r="B20" s="8">
        <f t="shared" si="0"/>
        <v>13</v>
      </c>
      <c r="C20" s="14">
        <v>44684</v>
      </c>
      <c r="D20" s="14" t="s">
        <v>46</v>
      </c>
      <c r="E20" s="14">
        <v>44926</v>
      </c>
      <c r="F20" s="22" t="s">
        <v>38</v>
      </c>
      <c r="G20" s="16"/>
      <c r="H20" s="17" t="s">
        <v>47</v>
      </c>
      <c r="I20" s="21">
        <v>125700</v>
      </c>
      <c r="J20" s="19" t="s">
        <v>16</v>
      </c>
      <c r="K20" s="16"/>
      <c r="L20" s="19" t="s">
        <v>17</v>
      </c>
    </row>
    <row r="21" spans="2:12" ht="30" x14ac:dyDescent="0.3">
      <c r="B21" s="8">
        <f t="shared" si="0"/>
        <v>14</v>
      </c>
      <c r="C21" s="14">
        <v>44690</v>
      </c>
      <c r="D21" s="14" t="s">
        <v>48</v>
      </c>
      <c r="E21" s="14">
        <v>44926</v>
      </c>
      <c r="F21" s="22" t="s">
        <v>38</v>
      </c>
      <c r="G21" s="16"/>
      <c r="H21" s="17" t="s">
        <v>49</v>
      </c>
      <c r="I21" s="21">
        <v>41850</v>
      </c>
      <c r="J21" s="19" t="s">
        <v>16</v>
      </c>
      <c r="K21" s="16"/>
      <c r="L21" s="19" t="s">
        <v>17</v>
      </c>
    </row>
    <row r="22" spans="2:12" ht="30" x14ac:dyDescent="0.3">
      <c r="B22" s="8">
        <f t="shared" si="0"/>
        <v>15</v>
      </c>
      <c r="C22" s="14">
        <v>44700</v>
      </c>
      <c r="D22" s="14" t="s">
        <v>50</v>
      </c>
      <c r="E22" s="14">
        <v>44926</v>
      </c>
      <c r="F22" s="22" t="s">
        <v>38</v>
      </c>
      <c r="G22" s="16"/>
      <c r="H22" s="17" t="s">
        <v>51</v>
      </c>
      <c r="I22" s="21">
        <v>57900</v>
      </c>
      <c r="J22" s="19" t="s">
        <v>16</v>
      </c>
      <c r="K22" s="16"/>
      <c r="L22" s="19" t="s">
        <v>17</v>
      </c>
    </row>
    <row r="23" spans="2:12" ht="30" x14ac:dyDescent="0.3">
      <c r="B23" s="8">
        <f t="shared" si="0"/>
        <v>16</v>
      </c>
      <c r="C23" s="14">
        <v>44705</v>
      </c>
      <c r="D23" s="14" t="s">
        <v>52</v>
      </c>
      <c r="E23" s="14">
        <v>44926</v>
      </c>
      <c r="F23" s="22" t="s">
        <v>53</v>
      </c>
      <c r="G23" s="16"/>
      <c r="H23" s="17" t="s">
        <v>54</v>
      </c>
      <c r="I23" s="21">
        <v>11800</v>
      </c>
      <c r="J23" s="19" t="s">
        <v>16</v>
      </c>
      <c r="K23" s="16"/>
      <c r="L23" s="19" t="s">
        <v>17</v>
      </c>
    </row>
    <row r="24" spans="2:12" ht="30" x14ac:dyDescent="0.3">
      <c r="B24" s="8">
        <f t="shared" si="0"/>
        <v>17</v>
      </c>
      <c r="C24" s="14">
        <v>44706</v>
      </c>
      <c r="D24" s="14" t="s">
        <v>55</v>
      </c>
      <c r="E24" s="14">
        <v>44926</v>
      </c>
      <c r="F24" s="22" t="s">
        <v>56</v>
      </c>
      <c r="G24" s="16"/>
      <c r="H24" s="17" t="s">
        <v>57</v>
      </c>
      <c r="I24" s="21">
        <v>114327.25</v>
      </c>
      <c r="J24" s="19" t="s">
        <v>16</v>
      </c>
      <c r="K24" s="16"/>
      <c r="L24" s="19" t="s">
        <v>17</v>
      </c>
    </row>
    <row r="25" spans="2:12" ht="30" x14ac:dyDescent="0.3">
      <c r="B25" s="8">
        <f t="shared" si="0"/>
        <v>18</v>
      </c>
      <c r="C25" s="14">
        <v>44708</v>
      </c>
      <c r="D25" s="14" t="s">
        <v>58</v>
      </c>
      <c r="E25" s="14">
        <v>44926</v>
      </c>
      <c r="F25" s="22" t="s">
        <v>59</v>
      </c>
      <c r="G25" s="16"/>
      <c r="H25" s="17" t="s">
        <v>60</v>
      </c>
      <c r="I25" s="21">
        <v>57820</v>
      </c>
      <c r="J25" s="19" t="s">
        <v>16</v>
      </c>
      <c r="K25" s="16"/>
      <c r="L25" s="19" t="s">
        <v>17</v>
      </c>
    </row>
    <row r="26" spans="2:12" ht="30" x14ac:dyDescent="0.3">
      <c r="B26" s="8">
        <f t="shared" si="0"/>
        <v>19</v>
      </c>
      <c r="C26" s="14">
        <v>44708</v>
      </c>
      <c r="D26" s="14" t="s">
        <v>61</v>
      </c>
      <c r="E26" s="14">
        <v>44926</v>
      </c>
      <c r="F26" s="22" t="s">
        <v>62</v>
      </c>
      <c r="G26" s="16"/>
      <c r="H26" s="17" t="s">
        <v>63</v>
      </c>
      <c r="I26" s="21">
        <v>142886.20000000001</v>
      </c>
      <c r="J26" s="19" t="s">
        <v>16</v>
      </c>
      <c r="K26" s="16"/>
      <c r="L26" s="19" t="s">
        <v>17</v>
      </c>
    </row>
    <row r="27" spans="2:12" ht="30" x14ac:dyDescent="0.3">
      <c r="B27" s="8">
        <f t="shared" si="0"/>
        <v>20</v>
      </c>
      <c r="C27" s="14">
        <v>44708</v>
      </c>
      <c r="D27" s="14" t="s">
        <v>64</v>
      </c>
      <c r="E27" s="14">
        <v>44926</v>
      </c>
      <c r="F27" s="22" t="s">
        <v>62</v>
      </c>
      <c r="G27" s="16"/>
      <c r="H27" s="17" t="s">
        <v>65</v>
      </c>
      <c r="I27" s="21">
        <v>12602.4</v>
      </c>
      <c r="J27" s="19" t="s">
        <v>16</v>
      </c>
      <c r="K27" s="16"/>
      <c r="L27" s="19" t="s">
        <v>17</v>
      </c>
    </row>
    <row r="28" spans="2:12" ht="15" x14ac:dyDescent="0.3">
      <c r="B28" s="8">
        <f t="shared" si="0"/>
        <v>21</v>
      </c>
      <c r="C28" s="14">
        <v>44708</v>
      </c>
      <c r="D28" s="14" t="s">
        <v>66</v>
      </c>
      <c r="E28" s="14">
        <v>44926</v>
      </c>
      <c r="F28" s="22" t="s">
        <v>67</v>
      </c>
      <c r="G28" s="16"/>
      <c r="H28" s="17" t="s">
        <v>68</v>
      </c>
      <c r="I28" s="21">
        <v>2076</v>
      </c>
      <c r="J28" s="19" t="s">
        <v>16</v>
      </c>
      <c r="K28" s="16"/>
      <c r="L28" s="19" t="s">
        <v>17</v>
      </c>
    </row>
    <row r="29" spans="2:12" ht="15" x14ac:dyDescent="0.3">
      <c r="B29" s="8">
        <f t="shared" si="0"/>
        <v>22</v>
      </c>
      <c r="C29" s="14">
        <v>44711</v>
      </c>
      <c r="D29" s="14" t="s">
        <v>69</v>
      </c>
      <c r="E29" s="14">
        <v>44926</v>
      </c>
      <c r="F29" s="22" t="s">
        <v>70</v>
      </c>
      <c r="G29" s="16"/>
      <c r="H29" s="17" t="s">
        <v>71</v>
      </c>
      <c r="I29" s="21">
        <v>19991.79</v>
      </c>
      <c r="J29" s="19" t="s">
        <v>16</v>
      </c>
      <c r="K29" s="16"/>
      <c r="L29" s="19" t="s">
        <v>17</v>
      </c>
    </row>
    <row r="30" spans="2:12" ht="15" x14ac:dyDescent="0.3">
      <c r="C30" s="14"/>
      <c r="D30" s="14"/>
      <c r="E30" s="14"/>
      <c r="F30" s="22"/>
      <c r="G30" s="16"/>
      <c r="H30" s="17"/>
      <c r="I30" s="21"/>
      <c r="J30" s="19"/>
      <c r="K30" s="16"/>
      <c r="L30" s="19"/>
    </row>
    <row r="31" spans="2:12" ht="14.25" thickBot="1" x14ac:dyDescent="0.3">
      <c r="D31" s="19"/>
      <c r="E31" s="19"/>
      <c r="F31" s="19"/>
      <c r="G31" s="16"/>
      <c r="H31" s="23" t="s">
        <v>72</v>
      </c>
      <c r="I31" s="24">
        <f>SUM(I8:I29)</f>
        <v>9612174.339999998</v>
      </c>
      <c r="J31" s="19"/>
      <c r="K31" s="16"/>
      <c r="L31" s="19"/>
    </row>
    <row r="32" spans="2:12" ht="14.25" thickTop="1" x14ac:dyDescent="0.25">
      <c r="H32" s="23"/>
      <c r="I32" s="26"/>
    </row>
    <row r="34" spans="4:12" x14ac:dyDescent="0.25">
      <c r="D34" s="2"/>
      <c r="E34" s="2"/>
    </row>
    <row r="35" spans="4:12" x14ac:dyDescent="0.25">
      <c r="D35" s="2"/>
      <c r="E35" s="2"/>
      <c r="F35" s="28" t="s">
        <v>73</v>
      </c>
      <c r="G35" s="28"/>
      <c r="H35" s="28" t="s">
        <v>74</v>
      </c>
      <c r="I35" s="29"/>
      <c r="J35" s="29"/>
      <c r="K35" s="30"/>
      <c r="L35" s="30"/>
    </row>
    <row r="36" spans="4:12" x14ac:dyDescent="0.25">
      <c r="D36" s="2"/>
      <c r="E36" s="2"/>
      <c r="F36" s="31" t="s">
        <v>75</v>
      </c>
      <c r="G36" s="31"/>
      <c r="H36" s="31" t="s">
        <v>76</v>
      </c>
      <c r="I36" s="32"/>
      <c r="J36" s="32"/>
      <c r="K36" s="32"/>
      <c r="L36" s="30"/>
    </row>
    <row r="37" spans="4:12" x14ac:dyDescent="0.25">
      <c r="F37" s="33" t="s">
        <v>77</v>
      </c>
      <c r="G37" s="33"/>
      <c r="H37" s="33" t="s">
        <v>78</v>
      </c>
      <c r="I37" s="34"/>
      <c r="J37" s="34"/>
      <c r="K37" s="34"/>
      <c r="L37" s="34"/>
    </row>
  </sheetData>
  <mergeCells count="3">
    <mergeCell ref="B2:L2"/>
    <mergeCell ref="B3:L3"/>
    <mergeCell ref="B4:L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E941F279AC6C4A81E78DBF67C4E25A" ma:contentTypeVersion="4" ma:contentTypeDescription="Crear nuevo documento." ma:contentTypeScope="" ma:versionID="27ea28b0829eff35c63e5dd8332aae22">
  <xsd:schema xmlns:xsd="http://www.w3.org/2001/XMLSchema" xmlns:xs="http://www.w3.org/2001/XMLSchema" xmlns:p="http://schemas.microsoft.com/office/2006/metadata/properties" xmlns:ns2="ef05142a-1ad3-40c0-9d83-26c5bd0061c7" targetNamespace="http://schemas.microsoft.com/office/2006/metadata/properties" ma:root="true" ma:fieldsID="9c1f3e89feccb0011697d8ca8a0fc2b2" ns2:_="">
    <xsd:import namespace="ef05142a-1ad3-40c0-9d83-26c5bd0061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05142a-1ad3-40c0-9d83-26c5bd0061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CE81538-AD87-41DC-89F9-10B242C274CD}"/>
</file>

<file path=customXml/itemProps2.xml><?xml version="1.0" encoding="utf-8"?>
<ds:datastoreItem xmlns:ds="http://schemas.openxmlformats.org/officeDocument/2006/customXml" ds:itemID="{D1907274-4462-4618-A032-21F233982D47}"/>
</file>

<file path=customXml/itemProps3.xml><?xml version="1.0" encoding="utf-8"?>
<ds:datastoreItem xmlns:ds="http://schemas.openxmlformats.org/officeDocument/2006/customXml" ds:itemID="{E2938A0C-42F4-472F-9D3A-925B5B9ED9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Anyolani Germosén</dc:creator>
  <cp:lastModifiedBy>Anyolani Germosén</cp:lastModifiedBy>
  <dcterms:created xsi:type="dcterms:W3CDTF">2015-06-05T18:19:34Z</dcterms:created>
  <dcterms:modified xsi:type="dcterms:W3CDTF">2022-06-10T12:19:29Z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0x01010080E941F279AC6C4A81E78DBF67C4E25A</vt:lpwstr>
  </property>
</Properties>
</file>