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5. Mayo 2023/"/>
    </mc:Choice>
  </mc:AlternateContent>
  <xr:revisionPtr revIDLastSave="0" documentId="8_{4EEEB8E7-D191-4888-B041-3A1A3C7E2EEE}" xr6:coauthVersionLast="47" xr6:coauthVersionMax="47" xr10:uidLastSave="{00000000-0000-0000-0000-000000000000}"/>
  <bookViews>
    <workbookView xWindow="-120" yWindow="-120" windowWidth="24240" windowHeight="13140" xr2:uid="{5D25E704-4615-4ECC-9FF4-DE5F9FBD2BEF}"/>
  </bookViews>
  <sheets>
    <sheet name="CXP 05-202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7" i="1"/>
</calcChain>
</file>

<file path=xl/sharedStrings.xml><?xml version="1.0" encoding="utf-8"?>
<sst xmlns="http://schemas.openxmlformats.org/spreadsheetml/2006/main" count="93" uniqueCount="65">
  <si>
    <t>COMITE EJECUTOR DE INFRAESTRUCTURAS DE ZONAS TURISTICAS CEIZTUR</t>
  </si>
  <si>
    <t>ESTADO DE CUENTAS DE SUPLIDORES</t>
  </si>
  <si>
    <t>AL 31-05-2023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</si>
  <si>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</si>
  <si>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</si>
  <si>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</si>
  <si>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</si>
  <si>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</si>
  <si>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</si>
  <si>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</si>
  <si>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</si>
  <si>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</si>
  <si>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</si>
  <si>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</si>
  <si>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</si>
  <si>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0036, letrero en Madera</t>
  </si>
  <si>
    <t>SIGEF</t>
  </si>
  <si>
    <t>Pendiente</t>
  </si>
  <si>
    <t>B1500000011</t>
  </si>
  <si>
    <t>CR AUTOPINTURA</t>
  </si>
  <si>
    <t>Pago Fact. No. 0011, Deducible Nissan Navara</t>
  </si>
  <si>
    <t>B1500000060</t>
  </si>
  <si>
    <t>GR. AUTO PARTS, SRL</t>
  </si>
  <si>
    <t>Pago fact. No. 0060, Pago deducible vehiculo Toyota Fortuner</t>
  </si>
  <si>
    <t>B1500000209</t>
  </si>
  <si>
    <t>Gomez Magallanes Ingenieria &amp; Servicios Generales, SRL</t>
  </si>
  <si>
    <t xml:space="preserve">Pago Fact. No.0209, Acondicionamiento cuarto UPS del CEIZTUR. </t>
  </si>
  <si>
    <t>B1500000210</t>
  </si>
  <si>
    <t xml:space="preserve">Pago Fact. No.0210, Suministro e Instalacion de Aire, según anexos. </t>
  </si>
  <si>
    <t>B1500011235</t>
  </si>
  <si>
    <t>Viamar, SA</t>
  </si>
  <si>
    <t>Pago Fact No. 1235, Mantenimiento Vehiculo Mazda BT-50 L464733</t>
  </si>
  <si>
    <t>B1500000612</t>
  </si>
  <si>
    <t>B&amp;F Mercantil SRL</t>
  </si>
  <si>
    <t>Pago Fact. No. 0612, Adquisicion de tanques plasticos</t>
  </si>
  <si>
    <t>E450000010328</t>
  </si>
  <si>
    <t>COMPANIA DOMINICANA DE TELEFONOS C POR A</t>
  </si>
  <si>
    <t>Pago Factura No. 0328 por Servicios de Renta Mensual de las Flotas del CEIZTUR, correspondiente al mes de abril del año 2023.</t>
  </si>
  <si>
    <t>B1500000088</t>
  </si>
  <si>
    <t>Consultoria y Servicios Salper, SRL</t>
  </si>
  <si>
    <t xml:space="preserve">Pago Fact. No. 0088, Servicios de Fumigacion oficinas de CEIZTUR </t>
  </si>
  <si>
    <t>B1500042070</t>
  </si>
  <si>
    <t>SEGUROS RESERVAS, SA</t>
  </si>
  <si>
    <t xml:space="preserve">Pago Fact. No. 2070, Extension Vigencia Poliza No. 2-2-502-0305374 Vehiculos de Motor Flotilla; desde 10/06/2023 hasta 10/12/2023 </t>
  </si>
  <si>
    <t>B1500042071</t>
  </si>
  <si>
    <t xml:space="preserve">Pago Fact. No. 2071, Extension Vigencia Poliza No. 2-2-503-0305553 Responsabilidad Civil exceso Vehiculos de Motor; desde 10/06/2023 hasta 10/12/2023 </t>
  </si>
  <si>
    <t>B1500000600</t>
  </si>
  <si>
    <t>Escuela De Alta Dirección Barna</t>
  </si>
  <si>
    <t xml:space="preserve">Pago Fact. No. 0600, Por la Participacion en el Programa Mejora de Procesos de la Unidad de Compras. </t>
  </si>
  <si>
    <t>B1500000170</t>
  </si>
  <si>
    <t>Romero LC, SRL</t>
  </si>
  <si>
    <t xml:space="preserve">Pago Fact. No. 0170, alquiler de Camiones Volteo </t>
  </si>
  <si>
    <t>B1500000203</t>
  </si>
  <si>
    <t>UNISOFT SRL</t>
  </si>
  <si>
    <t>Pago Fact. No. 0203, Adquisicion de unidad de UPS central para los equipos informaticos del CEIZTUR</t>
  </si>
  <si>
    <t>TOTAL</t>
  </si>
  <si>
    <t>Preparado Por</t>
  </si>
  <si>
    <t>Revisado Por</t>
  </si>
  <si>
    <t>Aprobado Por</t>
  </si>
  <si>
    <t>Maggy Villar</t>
  </si>
  <si>
    <t>Anyolani Nolasco</t>
  </si>
  <si>
    <t xml:space="preserve">Jose Luis Mañón  </t>
  </si>
  <si>
    <t>Tecnico de Contabilidad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</si>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</sst>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1" applyFont="1" applyAlignment="1"/>
    <xf numFmtId="0" fontId="7" fillId="0" borderId="0" xfId="0" applyFont="1" applyAlignment="1">
      <alignment horizontal="center"/>
    </xf>
    <xf numFmtId="165" fontId="7" fillId="0" borderId="2" xfId="1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167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723106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5A42F5-4E8D-4969-A9D0-168B3FCD4D7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0"/>
          <a:ext cx="2599531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187D-4438-4136-98FD-CD42AE84235C}">
  <dimension ref="B1:L26"/>
  <sheetViews>
    <sheetView showGridLines="0" tabSelected="1" view="pageBreakPreview" zoomScale="96" zoomScaleNormal="100" zoomScaleSheetLayoutView="96" workbookViewId="0">
      <selection activeCell="F10" sqref="F10"/>
    </sheetView>
  </sheetViews>
  <sheetFormatPr baseColWidth="10" defaultRowHeight="15" x14ac:dyDescent="0.25"/>
  <cols>
    <col min="1" max="1" width="1.140625" customWidth="1"/>
    <col min="3" max="3" width="16.7109375" customWidth="1"/>
    <col min="4" max="4" width="18.28515625" customWidth="1"/>
    <col min="5" max="5" width="16.140625" customWidth="1"/>
    <col min="6" max="6" width="38.28515625" customWidth="1"/>
    <col min="7" max="7" width="76.140625" customWidth="1"/>
    <col min="8" max="8" width="16.5703125" customWidth="1"/>
    <col min="9" max="9" width="13.5703125" customWidth="1"/>
    <col min="10" max="10" width="13" customWidth="1"/>
    <col min="11" max="11" width="16.28515625" customWidth="1"/>
  </cols>
  <sheetData>
    <row r="1" spans="2:1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2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5" spans="2:12" ht="25.5" x14ac:dyDescent="0.25">
      <c r="B5" s="3" t="s">
        <v>3</v>
      </c>
      <c r="C5" s="4" t="s">
        <v>4</v>
      </c>
      <c r="D5" s="5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</row>
    <row r="6" spans="2:12" ht="27" customHeight="1" x14ac:dyDescent="0.3">
      <c r="B6" s="3">
        <v>1</v>
      </c>
      <c r="C6" s="8">
        <v>44347</v>
      </c>
      <c r="D6" s="9" t="s">
        <v>13</v>
      </c>
      <c r="E6" s="9">
        <v>44926</v>
      </c>
      <c r="F6" s="10" t="s">
        <v>14</v>
      </c>
      <c r="G6" s="10" t="s">
        <v>15</v>
      </c>
      <c r="H6" s="11">
        <v>45430</v>
      </c>
      <c r="I6" s="12" t="s">
        <v>16</v>
      </c>
      <c r="J6" s="12"/>
      <c r="K6" s="13" t="s">
        <v>17</v>
      </c>
    </row>
    <row r="7" spans="2:12" ht="32.25" customHeight="1" x14ac:dyDescent="0.3">
      <c r="B7" s="3">
        <f>+B6+1</f>
        <v>2</v>
      </c>
      <c r="C7" s="8">
        <v>44536</v>
      </c>
      <c r="D7" s="9" t="s">
        <v>18</v>
      </c>
      <c r="E7" s="9">
        <v>44561</v>
      </c>
      <c r="F7" s="10" t="s">
        <v>19</v>
      </c>
      <c r="G7" s="10" t="s">
        <v>20</v>
      </c>
      <c r="H7" s="11">
        <v>9369</v>
      </c>
      <c r="I7" s="12" t="s">
        <v>16</v>
      </c>
      <c r="J7" s="12"/>
      <c r="K7" s="13" t="s">
        <v>17</v>
      </c>
    </row>
    <row r="8" spans="2:12" ht="26.25" customHeight="1" x14ac:dyDescent="0.3">
      <c r="B8" s="3">
        <f t="shared" ref="B8:B11" si="0">+B7+1</f>
        <v>3</v>
      </c>
      <c r="C8" s="8">
        <v>44995</v>
      </c>
      <c r="D8" s="9" t="s">
        <v>21</v>
      </c>
      <c r="E8" s="9">
        <v>45291</v>
      </c>
      <c r="F8" s="10" t="s">
        <v>22</v>
      </c>
      <c r="G8" s="10" t="s">
        <v>23</v>
      </c>
      <c r="H8" s="11">
        <v>25740</v>
      </c>
      <c r="I8" s="12" t="s">
        <v>16</v>
      </c>
      <c r="J8" s="12"/>
      <c r="K8" s="13" t="s">
        <v>17</v>
      </c>
    </row>
    <row r="9" spans="2:12" ht="33" customHeight="1" x14ac:dyDescent="0.3">
      <c r="B9" s="3">
        <f t="shared" si="0"/>
        <v>4</v>
      </c>
      <c r="C9" s="8">
        <v>45036</v>
      </c>
      <c r="D9" s="9" t="s">
        <v>24</v>
      </c>
      <c r="E9" s="9">
        <v>45291</v>
      </c>
      <c r="F9" s="10" t="s">
        <v>25</v>
      </c>
      <c r="G9" s="10" t="s">
        <v>26</v>
      </c>
      <c r="H9" s="11">
        <v>117638.92</v>
      </c>
      <c r="I9" s="12" t="s">
        <v>16</v>
      </c>
      <c r="J9" s="12"/>
      <c r="K9" s="13" t="s">
        <v>17</v>
      </c>
    </row>
    <row r="10" spans="2:12" ht="37.5" customHeight="1" x14ac:dyDescent="0.3">
      <c r="B10" s="3">
        <f t="shared" si="0"/>
        <v>5</v>
      </c>
      <c r="C10" s="8">
        <v>45042</v>
      </c>
      <c r="D10" s="9" t="s">
        <v>27</v>
      </c>
      <c r="E10" s="9">
        <v>45291</v>
      </c>
      <c r="F10" s="10" t="s">
        <v>25</v>
      </c>
      <c r="G10" s="10" t="s">
        <v>28</v>
      </c>
      <c r="H10" s="11">
        <v>97527</v>
      </c>
      <c r="I10" s="12" t="s">
        <v>16</v>
      </c>
      <c r="J10" s="12"/>
      <c r="K10" s="13" t="s">
        <v>17</v>
      </c>
    </row>
    <row r="11" spans="2:12" ht="30" customHeight="1" x14ac:dyDescent="0.3">
      <c r="B11" s="3">
        <f t="shared" si="0"/>
        <v>6</v>
      </c>
      <c r="C11" s="8">
        <v>45055</v>
      </c>
      <c r="D11" s="9" t="s">
        <v>29</v>
      </c>
      <c r="E11" s="9">
        <v>45291</v>
      </c>
      <c r="F11" s="10" t="s">
        <v>30</v>
      </c>
      <c r="G11" s="10" t="s">
        <v>31</v>
      </c>
      <c r="H11" s="11">
        <v>11922.61</v>
      </c>
      <c r="I11" s="12" t="s">
        <v>16</v>
      </c>
      <c r="J11" s="12"/>
      <c r="K11" s="13" t="s">
        <v>17</v>
      </c>
    </row>
    <row r="12" spans="2:12" ht="24" customHeight="1" x14ac:dyDescent="0.3">
      <c r="B12" s="3">
        <f>+B11+1</f>
        <v>7</v>
      </c>
      <c r="C12" s="8">
        <v>45058</v>
      </c>
      <c r="D12" s="9" t="s">
        <v>32</v>
      </c>
      <c r="E12" s="9">
        <v>45291</v>
      </c>
      <c r="F12" s="10" t="s">
        <v>33</v>
      </c>
      <c r="G12" s="10" t="s">
        <v>34</v>
      </c>
      <c r="H12" s="11">
        <v>7840.01</v>
      </c>
      <c r="I12" s="12" t="s">
        <v>16</v>
      </c>
      <c r="J12" s="12"/>
      <c r="K12" s="13" t="s">
        <v>17</v>
      </c>
    </row>
    <row r="13" spans="2:12" ht="36" customHeight="1" x14ac:dyDescent="0.3">
      <c r="B13" s="3">
        <f t="shared" ref="B13:B19" si="1">+B12+1</f>
        <v>8</v>
      </c>
      <c r="C13" s="8">
        <v>45059</v>
      </c>
      <c r="D13" s="9" t="s">
        <v>35</v>
      </c>
      <c r="E13" s="9">
        <v>45291</v>
      </c>
      <c r="F13" s="10" t="s">
        <v>36</v>
      </c>
      <c r="G13" s="10" t="s">
        <v>37</v>
      </c>
      <c r="H13" s="11">
        <v>367746.36</v>
      </c>
      <c r="I13" s="12" t="s">
        <v>16</v>
      </c>
      <c r="J13" s="12"/>
      <c r="K13" s="13" t="s">
        <v>17</v>
      </c>
    </row>
    <row r="14" spans="2:12" ht="24" customHeight="1" x14ac:dyDescent="0.3">
      <c r="B14" s="3">
        <f t="shared" si="1"/>
        <v>9</v>
      </c>
      <c r="C14" s="8">
        <v>45070</v>
      </c>
      <c r="D14" s="9" t="s">
        <v>38</v>
      </c>
      <c r="E14" s="9">
        <v>45657</v>
      </c>
      <c r="F14" s="10" t="s">
        <v>39</v>
      </c>
      <c r="G14" s="10" t="s">
        <v>40</v>
      </c>
      <c r="H14" s="11">
        <v>7080</v>
      </c>
      <c r="I14" s="12" t="s">
        <v>16</v>
      </c>
      <c r="J14" s="12"/>
      <c r="K14" s="13" t="s">
        <v>17</v>
      </c>
    </row>
    <row r="15" spans="2:12" ht="38.25" customHeight="1" x14ac:dyDescent="0.3">
      <c r="B15" s="3">
        <f t="shared" si="1"/>
        <v>10</v>
      </c>
      <c r="C15" s="8">
        <v>45070</v>
      </c>
      <c r="D15" s="9" t="s">
        <v>41</v>
      </c>
      <c r="E15" s="9">
        <v>45291</v>
      </c>
      <c r="F15" s="10" t="s">
        <v>42</v>
      </c>
      <c r="G15" s="10" t="s">
        <v>43</v>
      </c>
      <c r="H15" s="11">
        <v>1526778.57</v>
      </c>
      <c r="I15" s="12" t="s">
        <v>16</v>
      </c>
      <c r="J15" s="12"/>
      <c r="K15" s="13" t="s">
        <v>17</v>
      </c>
    </row>
    <row r="16" spans="2:12" ht="49.5" customHeight="1" x14ac:dyDescent="0.3">
      <c r="B16" s="3">
        <f t="shared" si="1"/>
        <v>11</v>
      </c>
      <c r="C16" s="8">
        <v>45070</v>
      </c>
      <c r="D16" s="9" t="s">
        <v>44</v>
      </c>
      <c r="E16" s="9">
        <v>45291</v>
      </c>
      <c r="F16" s="10" t="s">
        <v>42</v>
      </c>
      <c r="G16" s="10" t="s">
        <v>45</v>
      </c>
      <c r="H16" s="11">
        <v>61597.25</v>
      </c>
      <c r="I16" s="12" t="s">
        <v>16</v>
      </c>
      <c r="J16" s="12"/>
      <c r="K16" s="13" t="s">
        <v>17</v>
      </c>
    </row>
    <row r="17" spans="2:11" ht="36.75" customHeight="1" x14ac:dyDescent="0.3">
      <c r="B17" s="3">
        <f t="shared" si="1"/>
        <v>12</v>
      </c>
      <c r="C17" s="8">
        <v>45071</v>
      </c>
      <c r="D17" s="9" t="s">
        <v>46</v>
      </c>
      <c r="E17" s="9">
        <v>45291</v>
      </c>
      <c r="F17" s="10" t="s">
        <v>47</v>
      </c>
      <c r="G17" s="10" t="s">
        <v>48</v>
      </c>
      <c r="H17" s="11">
        <v>54395</v>
      </c>
      <c r="I17" s="12" t="s">
        <v>16</v>
      </c>
      <c r="J17" s="12"/>
      <c r="K17" s="13" t="s">
        <v>17</v>
      </c>
    </row>
    <row r="18" spans="2:11" ht="38.25" customHeight="1" x14ac:dyDescent="0.3">
      <c r="B18" s="3">
        <f t="shared" si="1"/>
        <v>13</v>
      </c>
      <c r="C18" s="8">
        <v>45071</v>
      </c>
      <c r="D18" s="9" t="s">
        <v>49</v>
      </c>
      <c r="E18" s="9">
        <v>45657</v>
      </c>
      <c r="F18" s="10" t="s">
        <v>50</v>
      </c>
      <c r="G18" s="10" t="s">
        <v>51</v>
      </c>
      <c r="H18" s="11">
        <v>47200</v>
      </c>
      <c r="I18" s="12" t="s">
        <v>16</v>
      </c>
      <c r="J18" s="12"/>
      <c r="K18" s="13" t="s">
        <v>17</v>
      </c>
    </row>
    <row r="19" spans="2:11" ht="38.25" customHeight="1" x14ac:dyDescent="0.3">
      <c r="B19" s="3">
        <f t="shared" si="1"/>
        <v>14</v>
      </c>
      <c r="C19" s="8">
        <v>45071</v>
      </c>
      <c r="D19" s="9" t="s">
        <v>52</v>
      </c>
      <c r="E19" s="9">
        <v>45291</v>
      </c>
      <c r="F19" s="10" t="s">
        <v>53</v>
      </c>
      <c r="G19" s="10" t="s">
        <v>54</v>
      </c>
      <c r="H19" s="11">
        <v>1178071.1399999999</v>
      </c>
      <c r="I19" s="12" t="s">
        <v>16</v>
      </c>
      <c r="J19" s="12"/>
      <c r="K19" s="13" t="s">
        <v>17</v>
      </c>
    </row>
    <row r="20" spans="2:11" ht="15.75" x14ac:dyDescent="0.3">
      <c r="B20" s="14"/>
      <c r="C20" s="15"/>
      <c r="D20" s="14"/>
      <c r="E20" s="14"/>
      <c r="F20" s="16"/>
      <c r="G20" s="16"/>
      <c r="H20" s="17"/>
      <c r="I20" s="14"/>
      <c r="J20" s="14"/>
      <c r="K20" s="14"/>
    </row>
    <row r="21" spans="2:11" ht="16.5" thickBot="1" x14ac:dyDescent="0.35">
      <c r="B21" s="14"/>
      <c r="C21" s="15"/>
      <c r="D21" s="14"/>
      <c r="E21" s="14"/>
      <c r="F21" s="16"/>
      <c r="G21" s="18" t="s">
        <v>55</v>
      </c>
      <c r="H21" s="19">
        <f>SUM(H6:H20)</f>
        <v>3558335.8599999994</v>
      </c>
      <c r="I21" s="14"/>
      <c r="J21" s="14"/>
      <c r="K21" s="14"/>
    </row>
    <row r="22" spans="2:11" ht="22.5" customHeight="1" thickTop="1" x14ac:dyDescent="0.3">
      <c r="B22" s="14"/>
      <c r="C22" s="15"/>
      <c r="D22" s="14"/>
      <c r="E22" s="14"/>
      <c r="F22" s="16"/>
      <c r="G22" s="20"/>
      <c r="H22" s="16"/>
      <c r="I22" s="14"/>
      <c r="J22" s="14"/>
      <c r="K22" s="14"/>
    </row>
    <row r="23" spans="2:11" ht="45" customHeight="1" x14ac:dyDescent="0.25">
      <c r="B23" s="21" t="s">
        <v>56</v>
      </c>
      <c r="C23" s="21"/>
      <c r="D23" s="22"/>
      <c r="E23" s="1" t="s">
        <v>57</v>
      </c>
      <c r="F23" s="1"/>
      <c r="G23" s="1"/>
      <c r="H23" s="23" t="s">
        <v>58</v>
      </c>
      <c r="I23" s="23"/>
      <c r="J23" s="23"/>
      <c r="K23" s="23"/>
    </row>
    <row r="24" spans="2:11" s="28" customFormat="1" ht="17.25" customHeight="1" x14ac:dyDescent="0.3">
      <c r="B24" s="24" t="s">
        <v>59</v>
      </c>
      <c r="C24" s="24"/>
      <c r="D24" s="25"/>
      <c r="E24" s="26" t="s">
        <v>60</v>
      </c>
      <c r="F24" s="26"/>
      <c r="G24" s="26"/>
      <c r="H24" s="27" t="s">
        <v>61</v>
      </c>
      <c r="I24" s="27"/>
      <c r="J24" s="27"/>
      <c r="K24" s="27"/>
    </row>
    <row r="25" spans="2:11" ht="18" customHeight="1" x14ac:dyDescent="0.25">
      <c r="B25" s="23" t="s">
        <v>62</v>
      </c>
      <c r="C25" s="23"/>
      <c r="D25" s="29"/>
      <c r="E25" s="30" t="s">
        <v>63</v>
      </c>
      <c r="F25" s="30"/>
      <c r="G25" s="30"/>
      <c r="H25" s="30" t="s">
        <v>64</v>
      </c>
      <c r="I25" s="30"/>
      <c r="J25" s="30"/>
      <c r="K25" s="30"/>
    </row>
    <row r="26" spans="2:11" ht="16.5" x14ac:dyDescent="0.3">
      <c r="B26" s="31"/>
      <c r="C26" s="31"/>
      <c r="D26" s="31"/>
      <c r="E26" s="31"/>
      <c r="F26" s="31"/>
      <c r="G26" s="31"/>
      <c r="H26" s="31"/>
      <c r="I26" s="31"/>
      <c r="J26" s="31"/>
      <c r="K26" s="31"/>
    </row>
  </sheetData>
  <mergeCells count="12">
    <mergeCell ref="B24:C24"/>
    <mergeCell ref="E24:G24"/>
    <mergeCell ref="H24:K24"/>
    <mergeCell ref="B25:C25"/>
    <mergeCell ref="E25:G25"/>
    <mergeCell ref="H25:K25"/>
    <mergeCell ref="B1:K1"/>
    <mergeCell ref="B2:K2"/>
    <mergeCell ref="B3:K3"/>
    <mergeCell ref="B23:C23"/>
    <mergeCell ref="E23:G23"/>
    <mergeCell ref="H23:K23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EF3E5E-6228-4DBD-B1D2-8FC7A588921F}"/>
</file>

<file path=customXml/itemProps2.xml><?xml version="1.0" encoding="utf-8"?>
<ds:datastoreItem xmlns:ds="http://schemas.openxmlformats.org/officeDocument/2006/customXml" ds:itemID="{5C8FF166-A615-48AE-8912-C1E2CF874763}"/>
</file>

<file path=customXml/itemProps3.xml><?xml version="1.0" encoding="utf-8"?>
<ds:datastoreItem xmlns:ds="http://schemas.openxmlformats.org/officeDocument/2006/customXml" ds:itemID="{5B5399FC-EE34-43B4-87DF-4AA15BBCF2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05-2023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2024-01-26T15:05:47Z</dcterms:created>
  <dcterms:modified xsi:type="dcterms:W3CDTF">2024-01-26T15:18:20Z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