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4/Portal Transparencia/"/>
    </mc:Choice>
  </mc:AlternateContent>
  <xr:revisionPtr revIDLastSave="0" documentId="8_{BA60B191-1A5A-47D4-94AE-FFF28752E24E}" xr6:coauthVersionLast="47" xr6:coauthVersionMax="47" xr10:uidLastSave="{00000000-0000-0000-0000-000000000000}"/>
  <bookViews>
    <workbookView xWindow="-120" yWindow="-120" windowWidth="29040" windowHeight="15720" xr2:uid="{45569674-B5B2-45B5-BE55-93F5DC30E336}"/>
  </bookViews>
  <sheets>
    <sheet name="CXP 05-2024" sheetId="1" r:id="rId1"/>
  </sheets>
  <definedNames>
    <definedName name="_xlnm.Print_Titles" localSheetId="0">'CXP 05-2024'!$1:$7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" l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</calcChain>
</file>

<file path=xl/sharedStrings.xml><?xml version="1.0" encoding="utf-8"?>
<sst xmlns="http://schemas.openxmlformats.org/spreadsheetml/2006/main" count="229" uniqueCount="116">
  <si>
    <t>COMITE EJECUTOR DE INFRAESTRUCTURAS DE ZONAS TURISTICAS CEIZTUR</t>
  </si>
  <si>
    <t>ESTADO DE CUENTAS DE SUPLIDORES</t>
  </si>
  <si>
    <t>AL 31-05-2024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</si>
  <si>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</si>
  <si>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</si>
  <si>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</si>
  <si>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</si>
  <si>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</si>
  <si>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</si>
  <si>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</si>
  <si>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</si>
  <si>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</si>
  <si>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</si>
  <si>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B1500000077</t>
  </si>
  <si>
    <t>HLB Auditores &amp; Consultores</t>
  </si>
  <si>
    <t>Pago factura No. 0077, 40% honorarios profesionales acordados por los servicios de auditoria de los estados financieros de CEIZTUR  al 31 de diciembre 2022 y 2021.</t>
  </si>
  <si>
    <t>SIGEF</t>
  </si>
  <si>
    <t>Pendiente</t>
  </si>
  <si>
    <t>Santo Domingo Motors Company, S.A.</t>
  </si>
  <si>
    <t>Pago factura No. 8188, Pago servicio de mantenimiento a la flotilla vehicular del CEIZTUR.</t>
  </si>
  <si>
    <t>B1500028188</t>
  </si>
  <si>
    <t>Laboratorio Orbis, S.A.</t>
  </si>
  <si>
    <t>Pago factura No. 2892, Contratacion de agua para el consumo humano.</t>
  </si>
  <si>
    <t>B1500002892</t>
  </si>
  <si>
    <t>Viamar, SA</t>
  </si>
  <si>
    <t>Pago factura No. 0651, Pago servicio de mantenimiento a la flotilla vehicular del CEIZTUR.</t>
  </si>
  <si>
    <t>E450000000651</t>
  </si>
  <si>
    <t>Pago factura No. 8256, Pago servicio de mantenimiento a la flotilla vehicular del CEIZTUR.</t>
  </si>
  <si>
    <t>B1500028256</t>
  </si>
  <si>
    <t>Pago factura No. 0701, Pago servicio de mantenimiento a la flotilla vehicular del CEIZTUR.</t>
  </si>
  <si>
    <t>E450000000701</t>
  </si>
  <si>
    <t>Pago factura No. 0707, Pago servicio de mantenimiento a la flotilla vehicular del CEIZTUR.</t>
  </si>
  <si>
    <t>E450000000707</t>
  </si>
  <si>
    <t>Pago factura No. 8312, Pago servicio de mantenimiento a la flotilla vehicular del CEIZTUR.</t>
  </si>
  <si>
    <t>B1500028312</t>
  </si>
  <si>
    <t>Pago factura No. 8314, Pago servicio de mantenimiento a la flotilla vehicular del CEIZTUR.</t>
  </si>
  <si>
    <t>B1500028314</t>
  </si>
  <si>
    <t>Pago factura No. 8326, Pago servicio de mantenimiento a la flotilla vehicular del CEIZTUR.</t>
  </si>
  <si>
    <t>B1500028326</t>
  </si>
  <si>
    <t>Pago factura No. 8315, Pago servicio de mantenimiento a la flotilla vehicular del CEIZTUR.</t>
  </si>
  <si>
    <t>B1500028315</t>
  </si>
  <si>
    <t>Pago factura No. 0747, Pago servicio de mantenimiento a la flotilla vehicular del CEIZTUR.</t>
  </si>
  <si>
    <t>E450000000747</t>
  </si>
  <si>
    <t>Pago factura No. 8346, Pago servicio de mantenimiento a la flotilla vehicular del CEIZTUR.</t>
  </si>
  <si>
    <t>B1500028346</t>
  </si>
  <si>
    <t>Pago factura No. 0764, Pago servicio de mantenimiento a la flotilla vehicular del CEIZTUR.</t>
  </si>
  <si>
    <t>E450000000764</t>
  </si>
  <si>
    <t>Pago factura No. 0757, Pago servicio de mantenimiento a la flotilla vehicular del CEIZTUR.</t>
  </si>
  <si>
    <t>E450000000757</t>
  </si>
  <si>
    <t>Pago factura No. 8353, Pago servicio de mantenimiento a la flotilla vehicular del CEIZTUR.</t>
  </si>
  <si>
    <t>B1500028353</t>
  </si>
  <si>
    <t>Pago factura No. 8358, Pago servicio de mantenimiento a la flotilla vehicular del CEIZTUR.</t>
  </si>
  <si>
    <t>B1500028358</t>
  </si>
  <si>
    <t>Pago factura No. 8357, Pago servicio de mantenimiento a la flotilla vehicular del CEIZTUR.</t>
  </si>
  <si>
    <t>B1500028357</t>
  </si>
  <si>
    <t>Pago factura No. 8355, Pago servicio de mantenimiento a la flotilla vehicular del CEIZTUR.</t>
  </si>
  <si>
    <t>B1500028355</t>
  </si>
  <si>
    <t>Pago factura No. 0788, Pago servicio de mantenimiento a la flotilla vehicular del CEIZTUR.</t>
  </si>
  <si>
    <t>E450000000788</t>
  </si>
  <si>
    <t>Pago factura No. 8395, Pago servicio de mantenimiento a la flotilla vehicular del CEIZTUR.</t>
  </si>
  <si>
    <t>B1500028395</t>
  </si>
  <si>
    <t>Pago factura No. 0838, Pago servicio de mantenimiento a la flotilla vehicular del CEIZTUR.</t>
  </si>
  <si>
    <t>E450000000838</t>
  </si>
  <si>
    <t>Pago factura No. 0844, Pago servicio de mantenimiento a la flotilla vehicular del CEIZTUR.</t>
  </si>
  <si>
    <t>E450000000844</t>
  </si>
  <si>
    <t>Pago factura No. 8423, Pago servicio de mantenimiento a la flotilla vehicular del CEIZTUR.</t>
  </si>
  <si>
    <t>B1500028423</t>
  </si>
  <si>
    <t>Pago factura No.0869 , Pago servicio de mantenimiento a la flotilla vehicular del CEIZTUR.</t>
  </si>
  <si>
    <t>E450000000869</t>
  </si>
  <si>
    <t>Pago factura No. 8422, Pago servicio de mantenimiento a la flotilla vehicular del CEIZTUR.</t>
  </si>
  <si>
    <t>B1500028422</t>
  </si>
  <si>
    <t>Pago factura No. 8420, Pago servicio de mantenimiento a la flotilla vehicular del CEIZTUR.</t>
  </si>
  <si>
    <t>B1500028420</t>
  </si>
  <si>
    <t>Pago factura No. 8432, Pago servicio de mantenimiento a la flotilla vehicular del CEIZTUR.</t>
  </si>
  <si>
    <t>B1500028432</t>
  </si>
  <si>
    <t>Pago factura No. 0902, Pago servicio de mantenimiento a la flotilla vehicular del CEIZTUR.</t>
  </si>
  <si>
    <t>E450000000902</t>
  </si>
  <si>
    <t>Pago factura No. 8442, Pago servicio de mantenimiento a la flotilla vehicular del CEIZTUR.</t>
  </si>
  <si>
    <t>B1500028442</t>
  </si>
  <si>
    <t>Jaruelsky Perez Cuevas</t>
  </si>
  <si>
    <t>Pago factura No. 0013, Estudio de suelos Malecon Pedernales.</t>
  </si>
  <si>
    <t>B1500000013</t>
  </si>
  <si>
    <t>Plasticos Viñals, SRL</t>
  </si>
  <si>
    <t xml:space="preserve">Pago Factura No. 0235, Adquisicion de fundas negras impresas CEIZTUR. </t>
  </si>
  <si>
    <t>B1500000235</t>
  </si>
  <si>
    <t>Consultoria y Servicios Salper, SRL</t>
  </si>
  <si>
    <t>Pago factura No. 0146. Servicios de fumigacion y desinfeccion para las oficinas del CEIZTUR.</t>
  </si>
  <si>
    <t>B1500000146</t>
  </si>
  <si>
    <t>Pago factura No. 0946, Pago servicio de mantenimiento a la flotilla vehicular del CEIZTUR.</t>
  </si>
  <si>
    <t>E450000000946</t>
  </si>
  <si>
    <t>Pago factura No. 0952, Pago servicio de mantenimiento a la flotilla vehicular del CEIZTUR.</t>
  </si>
  <si>
    <t>E450000000952</t>
  </si>
  <si>
    <t>Pago factura No. 0953, Pago servicio de mantenimiento a la flotilla vehicular del CEIZTUR.</t>
  </si>
  <si>
    <t>E450000000953</t>
  </si>
  <si>
    <t>Instituto de Fomrmacion Turistica del Caribe</t>
  </si>
  <si>
    <t>Pago factura No. 0862, Servicio de almuerzo para los colaboradores del CEIZTUR.</t>
  </si>
  <si>
    <t>B1500000862</t>
  </si>
  <si>
    <t>Pago factura No. 0863, Servicio de almuerzo para los colaboradores del CEIZTUR.</t>
  </si>
  <si>
    <t>B1500000863</t>
  </si>
  <si>
    <t>Pago factura No. 0864, Servicio de almuerzo para los colaboradores del CEIZTUR.</t>
  </si>
  <si>
    <t>B1500000864</t>
  </si>
  <si>
    <t>Office Target, SRL</t>
  </si>
  <si>
    <t>Pago factura No. 0349, Adquicion de tintas para las impresoras del CEIZTUR.</t>
  </si>
  <si>
    <t>B1500000349</t>
  </si>
  <si>
    <t>Editora Cipriano, SRL</t>
  </si>
  <si>
    <t>Pago factura No. 0416. Adquisicion de carpetas con torinillos para uso del Departamento Financiero del CEIZTUR.</t>
  </si>
  <si>
    <t>TOTAL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</si>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</sst>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[$-409]d\-mmm\-yy;@"/>
    <numFmt numFmtId="167" formatCode="[$-10409]#,##0.00;\(#,##0.00\)"/>
    <numFmt numFmtId="168" formatCode="_-* #,##0_-;\-* #,##0_-;_-* &quot;-&quot;??_-;_-@_-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Century Gothic"/>
      <family val="2"/>
    </font>
    <font>
      <b/>
      <sz val="10"/>
      <name val="Century Gothic"/>
      <family val="2"/>
    </font>
    <font>
      <sz val="12"/>
      <color theme="1"/>
      <name val="Aptos Narrow"/>
      <family val="2"/>
      <scheme val="minor"/>
    </font>
    <font>
      <b/>
      <sz val="10"/>
      <color theme="1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 wrapText="1"/>
    </xf>
    <xf numFmtId="165" fontId="5" fillId="0" borderId="1" xfId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166" fontId="6" fillId="2" borderId="1" xfId="0" applyNumberFormat="1" applyFont="1" applyFill="1" applyBorder="1" applyAlignment="1">
      <alignment horizontal="center" wrapText="1" readingOrder="1"/>
    </xf>
    <xf numFmtId="166" fontId="6" fillId="2" borderId="1" xfId="0" applyNumberFormat="1" applyFont="1" applyFill="1" applyBorder="1" applyAlignment="1">
      <alignment wrapText="1" readingOrder="1"/>
    </xf>
    <xf numFmtId="164" fontId="7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wrapText="1" readingOrder="1"/>
    </xf>
    <xf numFmtId="167" fontId="6" fillId="2" borderId="1" xfId="0" applyNumberFormat="1" applyFont="1" applyFill="1" applyBorder="1" applyAlignment="1">
      <alignment wrapText="1" readingOrder="1"/>
    </xf>
    <xf numFmtId="43" fontId="7" fillId="0" borderId="1" xfId="0" applyNumberFormat="1" applyFont="1" applyBorder="1" applyAlignment="1">
      <alignment horizontal="center" wrapText="1"/>
    </xf>
    <xf numFmtId="43" fontId="5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wrapText="1" readingOrder="1"/>
    </xf>
    <xf numFmtId="0" fontId="7" fillId="0" borderId="1" xfId="0" applyFont="1" applyBorder="1" applyAlignment="1">
      <alignment horizontal="center"/>
    </xf>
    <xf numFmtId="166" fontId="6" fillId="2" borderId="1" xfId="0" applyNumberFormat="1" applyFont="1" applyFill="1" applyBorder="1" applyAlignment="1">
      <alignment horizontal="center" vertical="top" wrapText="1" readingOrder="1"/>
    </xf>
    <xf numFmtId="164" fontId="7" fillId="0" borderId="1" xfId="0" applyNumberFormat="1" applyFont="1" applyBorder="1" applyAlignment="1">
      <alignment horizontal="left" wrapText="1"/>
    </xf>
    <xf numFmtId="43" fontId="7" fillId="3" borderId="1" xfId="0" applyNumberFormat="1" applyFont="1" applyFill="1" applyBorder="1"/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65" fontId="8" fillId="0" borderId="0" xfId="1" applyFont="1" applyAlignment="1"/>
    <xf numFmtId="0" fontId="9" fillId="0" borderId="0" xfId="0" applyFont="1" applyAlignment="1">
      <alignment horizontal="center"/>
    </xf>
    <xf numFmtId="165" fontId="9" fillId="0" borderId="2" xfId="1" applyFont="1" applyFill="1" applyBorder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/>
    <xf numFmtId="168" fontId="10" fillId="0" borderId="0" xfId="1" applyNumberFormat="1" applyFont="1" applyAlignment="1">
      <alignment horizontal="center"/>
    </xf>
    <xf numFmtId="0" fontId="11" fillId="0" borderId="0" xfId="0" applyFont="1" applyAlignment="1">
      <alignment horizontal="center"/>
    </xf>
    <xf numFmtId="165" fontId="4" fillId="0" borderId="0" xfId="0" applyNumberFormat="1" applyFont="1"/>
    <xf numFmtId="0" fontId="5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536574</xdr:colOff>
      <xdr:row>4</xdr:row>
      <xdr:rowOff>59530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47E5DA-BB33-4186-835E-B1C522C481B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190500"/>
          <a:ext cx="2584449" cy="659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81B2E-8B7A-47FA-AB04-D18995800619}">
  <dimension ref="B2:N57"/>
  <sheetViews>
    <sheetView showGridLines="0" tabSelected="1" view="pageBreakPreview" topLeftCell="A28" zoomScale="80" zoomScaleNormal="100" zoomScaleSheetLayoutView="80" workbookViewId="0">
      <selection activeCell="C10" sqref="C10"/>
    </sheetView>
  </sheetViews>
  <sheetFormatPr baseColWidth="10" defaultRowHeight="15" x14ac:dyDescent="0.25"/>
  <cols>
    <col min="1" max="1" width="1.140625" customWidth="1"/>
    <col min="2" max="2" width="12" customWidth="1"/>
    <col min="3" max="3" width="18.7109375" customWidth="1"/>
    <col min="4" max="4" width="22.7109375" customWidth="1"/>
    <col min="5" max="5" width="18.140625" customWidth="1"/>
    <col min="6" max="6" width="33.7109375" customWidth="1"/>
    <col min="7" max="7" width="65.7109375" customWidth="1"/>
    <col min="8" max="8" width="15.7109375" customWidth="1"/>
    <col min="9" max="9" width="12.7109375" customWidth="1"/>
    <col min="10" max="10" width="11" customWidth="1"/>
    <col min="11" max="11" width="14.28515625" customWidth="1"/>
  </cols>
  <sheetData>
    <row r="2" spans="2:12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2"/>
    </row>
    <row r="3" spans="2:12" ht="15.75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2"/>
    </row>
    <row r="4" spans="2:12" ht="15.75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2"/>
    </row>
    <row r="5" spans="2:12" ht="15.75" x14ac:dyDescent="0.25">
      <c r="B5" s="3"/>
      <c r="C5" s="3"/>
      <c r="D5" s="3"/>
      <c r="E5" s="3"/>
      <c r="F5" s="3"/>
      <c r="G5" s="3"/>
      <c r="H5" s="3"/>
      <c r="I5" s="3"/>
      <c r="J5" s="3"/>
      <c r="K5" s="3"/>
    </row>
    <row r="7" spans="2:12" ht="45.75" customHeight="1" x14ac:dyDescent="0.25">
      <c r="B7" s="4" t="s">
        <v>3</v>
      </c>
      <c r="C7" s="5" t="s">
        <v>4</v>
      </c>
      <c r="D7" s="6" t="s">
        <v>5</v>
      </c>
      <c r="E7" s="7" t="s">
        <v>6</v>
      </c>
      <c r="F7" s="6" t="s">
        <v>7</v>
      </c>
      <c r="G7" s="6" t="s">
        <v>8</v>
      </c>
      <c r="H7" s="8" t="s">
        <v>9</v>
      </c>
      <c r="I7" s="7" t="s">
        <v>10</v>
      </c>
      <c r="J7" s="7" t="s">
        <v>11</v>
      </c>
      <c r="K7" s="7" t="s">
        <v>12</v>
      </c>
    </row>
    <row r="8" spans="2:12" ht="43.5" customHeight="1" x14ac:dyDescent="0.25">
      <c r="B8" s="9">
        <v>1</v>
      </c>
      <c r="C8" s="10">
        <v>45323</v>
      </c>
      <c r="D8" s="11" t="s">
        <v>13</v>
      </c>
      <c r="E8" s="12">
        <v>45657</v>
      </c>
      <c r="F8" s="13" t="s">
        <v>14</v>
      </c>
      <c r="G8" s="13" t="s">
        <v>15</v>
      </c>
      <c r="H8" s="14">
        <v>1132800</v>
      </c>
      <c r="I8" s="15" t="s">
        <v>16</v>
      </c>
      <c r="J8" s="16"/>
      <c r="K8" s="15" t="s">
        <v>17</v>
      </c>
    </row>
    <row r="9" spans="2:12" ht="43.5" customHeight="1" x14ac:dyDescent="0.25">
      <c r="B9" s="9">
        <f>+B8+1</f>
        <v>2</v>
      </c>
      <c r="C9" s="10">
        <v>45413</v>
      </c>
      <c r="D9" s="11" t="s">
        <v>13</v>
      </c>
      <c r="E9" s="12">
        <v>45657</v>
      </c>
      <c r="F9" s="13" t="s">
        <v>18</v>
      </c>
      <c r="G9" s="13" t="s">
        <v>19</v>
      </c>
      <c r="H9" s="14">
        <v>5039.76</v>
      </c>
      <c r="I9" s="15" t="s">
        <v>16</v>
      </c>
      <c r="J9" s="16"/>
      <c r="K9" s="15" t="s">
        <v>17</v>
      </c>
    </row>
    <row r="10" spans="2:12" ht="43.5" customHeight="1" x14ac:dyDescent="0.25">
      <c r="B10" s="9">
        <f t="shared" ref="B10:B48" si="0">+B9+1</f>
        <v>3</v>
      </c>
      <c r="C10" s="10">
        <v>45413</v>
      </c>
      <c r="D10" s="11" t="s">
        <v>20</v>
      </c>
      <c r="E10" s="12">
        <v>46022</v>
      </c>
      <c r="F10" s="13" t="s">
        <v>21</v>
      </c>
      <c r="G10" s="13" t="s">
        <v>22</v>
      </c>
      <c r="H10" s="14">
        <v>6765</v>
      </c>
      <c r="I10" s="15" t="s">
        <v>16</v>
      </c>
      <c r="J10" s="16"/>
      <c r="K10" s="15" t="s">
        <v>17</v>
      </c>
    </row>
    <row r="11" spans="2:12" ht="43.5" customHeight="1" x14ac:dyDescent="0.25">
      <c r="B11" s="9">
        <f t="shared" si="0"/>
        <v>4</v>
      </c>
      <c r="C11" s="10">
        <v>45413</v>
      </c>
      <c r="D11" s="11" t="s">
        <v>23</v>
      </c>
      <c r="E11" s="12">
        <v>46022</v>
      </c>
      <c r="F11" s="13" t="s">
        <v>24</v>
      </c>
      <c r="G11" s="13" t="s">
        <v>25</v>
      </c>
      <c r="H11" s="14">
        <v>12196.86</v>
      </c>
      <c r="I11" s="15" t="s">
        <v>16</v>
      </c>
      <c r="J11" s="16"/>
      <c r="K11" s="15" t="s">
        <v>17</v>
      </c>
    </row>
    <row r="12" spans="2:12" ht="43.5" customHeight="1" x14ac:dyDescent="0.25">
      <c r="B12" s="9">
        <f t="shared" si="0"/>
        <v>5</v>
      </c>
      <c r="C12" s="10">
        <v>45416</v>
      </c>
      <c r="D12" s="11" t="s">
        <v>26</v>
      </c>
      <c r="E12" s="12">
        <v>45657</v>
      </c>
      <c r="F12" s="13" t="s">
        <v>18</v>
      </c>
      <c r="G12" s="13" t="s">
        <v>27</v>
      </c>
      <c r="H12" s="14">
        <v>10419.52</v>
      </c>
      <c r="I12" s="15" t="s">
        <v>16</v>
      </c>
      <c r="J12" s="16"/>
      <c r="K12" s="15" t="s">
        <v>17</v>
      </c>
    </row>
    <row r="13" spans="2:12" ht="43.5" customHeight="1" x14ac:dyDescent="0.25">
      <c r="B13" s="9">
        <f t="shared" si="0"/>
        <v>6</v>
      </c>
      <c r="C13" s="10">
        <v>45418</v>
      </c>
      <c r="D13" s="11" t="s">
        <v>28</v>
      </c>
      <c r="E13" s="12">
        <v>46022</v>
      </c>
      <c r="F13" s="13" t="s">
        <v>24</v>
      </c>
      <c r="G13" s="13" t="s">
        <v>29</v>
      </c>
      <c r="H13" s="14">
        <v>24832.67</v>
      </c>
      <c r="I13" s="15" t="s">
        <v>16</v>
      </c>
      <c r="J13" s="16"/>
      <c r="K13" s="15" t="s">
        <v>17</v>
      </c>
    </row>
    <row r="14" spans="2:12" ht="43.5" customHeight="1" x14ac:dyDescent="0.25">
      <c r="B14" s="9">
        <f t="shared" si="0"/>
        <v>7</v>
      </c>
      <c r="C14" s="10">
        <v>45421</v>
      </c>
      <c r="D14" s="11" t="s">
        <v>30</v>
      </c>
      <c r="E14" s="12">
        <v>46022</v>
      </c>
      <c r="F14" s="13" t="s">
        <v>24</v>
      </c>
      <c r="G14" s="13" t="s">
        <v>31</v>
      </c>
      <c r="H14" s="14">
        <v>16419.68</v>
      </c>
      <c r="I14" s="15" t="s">
        <v>16</v>
      </c>
      <c r="J14" s="16"/>
      <c r="K14" s="15" t="s">
        <v>17</v>
      </c>
    </row>
    <row r="15" spans="2:12" ht="43.5" customHeight="1" x14ac:dyDescent="0.25">
      <c r="B15" s="9">
        <f t="shared" si="0"/>
        <v>8</v>
      </c>
      <c r="C15" s="10">
        <v>45421</v>
      </c>
      <c r="D15" s="11" t="s">
        <v>32</v>
      </c>
      <c r="E15" s="12">
        <v>45657</v>
      </c>
      <c r="F15" s="13" t="s">
        <v>18</v>
      </c>
      <c r="G15" s="13" t="s">
        <v>33</v>
      </c>
      <c r="H15" s="14">
        <v>19110.02</v>
      </c>
      <c r="I15" s="15" t="s">
        <v>16</v>
      </c>
      <c r="J15" s="16"/>
      <c r="K15" s="15" t="s">
        <v>17</v>
      </c>
    </row>
    <row r="16" spans="2:12" ht="43.5" customHeight="1" x14ac:dyDescent="0.25">
      <c r="B16" s="9">
        <f t="shared" si="0"/>
        <v>9</v>
      </c>
      <c r="C16" s="10">
        <v>45422</v>
      </c>
      <c r="D16" s="11" t="s">
        <v>34</v>
      </c>
      <c r="E16" s="12">
        <v>45657</v>
      </c>
      <c r="F16" s="13" t="s">
        <v>18</v>
      </c>
      <c r="G16" s="13" t="s">
        <v>35</v>
      </c>
      <c r="H16" s="14">
        <v>19110.02</v>
      </c>
      <c r="I16" s="15" t="s">
        <v>16</v>
      </c>
      <c r="J16" s="16"/>
      <c r="K16" s="15" t="s">
        <v>17</v>
      </c>
    </row>
    <row r="17" spans="2:11" ht="43.5" customHeight="1" x14ac:dyDescent="0.25">
      <c r="B17" s="9">
        <f t="shared" si="0"/>
        <v>10</v>
      </c>
      <c r="C17" s="10">
        <v>45422</v>
      </c>
      <c r="D17" s="11" t="s">
        <v>36</v>
      </c>
      <c r="E17" s="12">
        <v>45657</v>
      </c>
      <c r="F17" s="13" t="s">
        <v>18</v>
      </c>
      <c r="G17" s="17" t="s">
        <v>37</v>
      </c>
      <c r="H17" s="14">
        <v>13302.56</v>
      </c>
      <c r="I17" s="15" t="s">
        <v>16</v>
      </c>
      <c r="J17" s="16"/>
      <c r="K17" s="15" t="s">
        <v>17</v>
      </c>
    </row>
    <row r="18" spans="2:11" ht="43.5" customHeight="1" x14ac:dyDescent="0.25">
      <c r="B18" s="9">
        <f t="shared" si="0"/>
        <v>11</v>
      </c>
      <c r="C18" s="10">
        <v>45422</v>
      </c>
      <c r="D18" s="11" t="s">
        <v>38</v>
      </c>
      <c r="E18" s="12">
        <v>45657</v>
      </c>
      <c r="F18" s="13" t="s">
        <v>18</v>
      </c>
      <c r="G18" s="17" t="s">
        <v>39</v>
      </c>
      <c r="H18" s="14">
        <v>19110.02</v>
      </c>
      <c r="I18" s="15" t="s">
        <v>16</v>
      </c>
      <c r="J18" s="16"/>
      <c r="K18" s="15" t="s">
        <v>17</v>
      </c>
    </row>
    <row r="19" spans="2:11" ht="43.5" customHeight="1" x14ac:dyDescent="0.25">
      <c r="B19" s="9">
        <f t="shared" si="0"/>
        <v>12</v>
      </c>
      <c r="C19" s="10">
        <v>45422</v>
      </c>
      <c r="D19" s="11" t="s">
        <v>40</v>
      </c>
      <c r="E19" s="12">
        <v>46022</v>
      </c>
      <c r="F19" s="13" t="s">
        <v>24</v>
      </c>
      <c r="G19" s="13" t="s">
        <v>41</v>
      </c>
      <c r="H19" s="14">
        <v>12391.97</v>
      </c>
      <c r="I19" s="15" t="s">
        <v>16</v>
      </c>
      <c r="J19" s="16"/>
      <c r="K19" s="15" t="s">
        <v>17</v>
      </c>
    </row>
    <row r="20" spans="2:11" ht="43.5" customHeight="1" x14ac:dyDescent="0.25">
      <c r="B20" s="9">
        <f t="shared" si="0"/>
        <v>13</v>
      </c>
      <c r="C20" s="10">
        <v>45422</v>
      </c>
      <c r="D20" s="11" t="s">
        <v>42</v>
      </c>
      <c r="E20" s="12">
        <v>45657</v>
      </c>
      <c r="F20" s="13" t="s">
        <v>18</v>
      </c>
      <c r="G20" s="13" t="s">
        <v>43</v>
      </c>
      <c r="H20" s="14">
        <v>6128.28</v>
      </c>
      <c r="I20" s="15" t="s">
        <v>16</v>
      </c>
      <c r="J20" s="10"/>
      <c r="K20" s="15" t="s">
        <v>17</v>
      </c>
    </row>
    <row r="21" spans="2:11" ht="43.5" customHeight="1" x14ac:dyDescent="0.25">
      <c r="B21" s="9">
        <f t="shared" si="0"/>
        <v>14</v>
      </c>
      <c r="C21" s="10">
        <v>45425</v>
      </c>
      <c r="D21" s="11" t="s">
        <v>44</v>
      </c>
      <c r="E21" s="12">
        <v>46022</v>
      </c>
      <c r="F21" s="13" t="s">
        <v>24</v>
      </c>
      <c r="G21" s="13" t="s">
        <v>45</v>
      </c>
      <c r="H21" s="14">
        <v>11373.96</v>
      </c>
      <c r="I21" s="15" t="s">
        <v>16</v>
      </c>
      <c r="J21" s="16"/>
      <c r="K21" s="15" t="s">
        <v>17</v>
      </c>
    </row>
    <row r="22" spans="2:11" ht="43.5" customHeight="1" x14ac:dyDescent="0.25">
      <c r="B22" s="9">
        <f t="shared" si="0"/>
        <v>15</v>
      </c>
      <c r="C22" s="10">
        <v>45425</v>
      </c>
      <c r="D22" s="11" t="s">
        <v>46</v>
      </c>
      <c r="E22" s="12">
        <v>46022</v>
      </c>
      <c r="F22" s="13" t="s">
        <v>24</v>
      </c>
      <c r="G22" s="13" t="s">
        <v>47</v>
      </c>
      <c r="H22" s="14">
        <v>19546.810000000001</v>
      </c>
      <c r="I22" s="15" t="s">
        <v>16</v>
      </c>
      <c r="J22" s="16"/>
      <c r="K22" s="15" t="s">
        <v>17</v>
      </c>
    </row>
    <row r="23" spans="2:11" ht="43.5" customHeight="1" x14ac:dyDescent="0.25">
      <c r="B23" s="9">
        <f t="shared" si="0"/>
        <v>16</v>
      </c>
      <c r="C23" s="10">
        <v>45425</v>
      </c>
      <c r="D23" s="11" t="s">
        <v>48</v>
      </c>
      <c r="E23" s="12">
        <v>45657</v>
      </c>
      <c r="F23" s="13" t="s">
        <v>18</v>
      </c>
      <c r="G23" s="13" t="s">
        <v>49</v>
      </c>
      <c r="H23" s="14">
        <v>19111</v>
      </c>
      <c r="I23" s="15" t="s">
        <v>16</v>
      </c>
      <c r="J23" s="16"/>
      <c r="K23" s="15" t="s">
        <v>17</v>
      </c>
    </row>
    <row r="24" spans="2:11" ht="43.5" customHeight="1" x14ac:dyDescent="0.25">
      <c r="B24" s="9">
        <f t="shared" si="0"/>
        <v>17</v>
      </c>
      <c r="C24" s="10">
        <v>45426</v>
      </c>
      <c r="D24" s="11" t="s">
        <v>50</v>
      </c>
      <c r="E24" s="12">
        <v>45657</v>
      </c>
      <c r="F24" s="13" t="s">
        <v>18</v>
      </c>
      <c r="G24" s="13" t="s">
        <v>51</v>
      </c>
      <c r="H24" s="14">
        <v>17935.28</v>
      </c>
      <c r="I24" s="15" t="s">
        <v>16</v>
      </c>
      <c r="J24" s="16"/>
      <c r="K24" s="15" t="s">
        <v>17</v>
      </c>
    </row>
    <row r="25" spans="2:11" ht="43.5" customHeight="1" x14ac:dyDescent="0.25">
      <c r="B25" s="9">
        <f t="shared" si="0"/>
        <v>18</v>
      </c>
      <c r="C25" s="10">
        <v>45426</v>
      </c>
      <c r="D25" s="11" t="s">
        <v>52</v>
      </c>
      <c r="E25" s="12">
        <v>45657</v>
      </c>
      <c r="F25" s="13" t="s">
        <v>18</v>
      </c>
      <c r="G25" s="13" t="s">
        <v>53</v>
      </c>
      <c r="H25" s="14">
        <v>10764.1</v>
      </c>
      <c r="I25" s="15" t="s">
        <v>16</v>
      </c>
      <c r="J25" s="16"/>
      <c r="K25" s="15" t="s">
        <v>17</v>
      </c>
    </row>
    <row r="26" spans="2:11" ht="43.5" customHeight="1" x14ac:dyDescent="0.25">
      <c r="B26" s="9">
        <f t="shared" si="0"/>
        <v>19</v>
      </c>
      <c r="C26" s="10">
        <v>45426</v>
      </c>
      <c r="D26" s="11" t="s">
        <v>54</v>
      </c>
      <c r="E26" s="12">
        <v>45657</v>
      </c>
      <c r="F26" s="13" t="s">
        <v>18</v>
      </c>
      <c r="G26" s="13" t="s">
        <v>55</v>
      </c>
      <c r="H26" s="14">
        <v>10805.65</v>
      </c>
      <c r="I26" s="15" t="s">
        <v>16</v>
      </c>
      <c r="J26" s="16"/>
      <c r="K26" s="15" t="s">
        <v>17</v>
      </c>
    </row>
    <row r="27" spans="2:11" ht="43.5" customHeight="1" x14ac:dyDescent="0.25">
      <c r="B27" s="9">
        <f t="shared" si="0"/>
        <v>20</v>
      </c>
      <c r="C27" s="10">
        <v>45426</v>
      </c>
      <c r="D27" s="11" t="s">
        <v>56</v>
      </c>
      <c r="E27" s="12">
        <v>46022</v>
      </c>
      <c r="F27" s="13" t="s">
        <v>24</v>
      </c>
      <c r="G27" s="13" t="s">
        <v>57</v>
      </c>
      <c r="H27" s="14">
        <v>5419.62</v>
      </c>
      <c r="I27" s="15" t="s">
        <v>16</v>
      </c>
      <c r="J27" s="16"/>
      <c r="K27" s="15" t="s">
        <v>17</v>
      </c>
    </row>
    <row r="28" spans="2:11" ht="43.5" customHeight="1" x14ac:dyDescent="0.25">
      <c r="B28" s="9">
        <f t="shared" si="0"/>
        <v>21</v>
      </c>
      <c r="C28" s="10">
        <v>45426</v>
      </c>
      <c r="D28" s="11" t="s">
        <v>58</v>
      </c>
      <c r="E28" s="12">
        <v>45657</v>
      </c>
      <c r="F28" s="13" t="s">
        <v>18</v>
      </c>
      <c r="G28" s="13" t="s">
        <v>59</v>
      </c>
      <c r="H28" s="14">
        <v>10239.85</v>
      </c>
      <c r="I28" s="15" t="s">
        <v>16</v>
      </c>
      <c r="J28" s="16"/>
      <c r="K28" s="15" t="s">
        <v>17</v>
      </c>
    </row>
    <row r="29" spans="2:11" ht="43.5" customHeight="1" x14ac:dyDescent="0.25">
      <c r="B29" s="9">
        <f t="shared" si="0"/>
        <v>22</v>
      </c>
      <c r="C29" s="10">
        <v>45429</v>
      </c>
      <c r="D29" s="11" t="s">
        <v>60</v>
      </c>
      <c r="E29" s="12">
        <v>46022</v>
      </c>
      <c r="F29" s="13" t="s">
        <v>24</v>
      </c>
      <c r="G29" s="13" t="s">
        <v>61</v>
      </c>
      <c r="H29" s="14">
        <v>11958.06</v>
      </c>
      <c r="I29" s="15" t="s">
        <v>16</v>
      </c>
      <c r="J29" s="16"/>
      <c r="K29" s="15" t="s">
        <v>17</v>
      </c>
    </row>
    <row r="30" spans="2:11" ht="43.5" customHeight="1" x14ac:dyDescent="0.25">
      <c r="B30" s="9">
        <f t="shared" si="0"/>
        <v>23</v>
      </c>
      <c r="C30" s="10">
        <v>45429</v>
      </c>
      <c r="D30" s="11" t="s">
        <v>62</v>
      </c>
      <c r="E30" s="12">
        <v>46022</v>
      </c>
      <c r="F30" s="13" t="s">
        <v>24</v>
      </c>
      <c r="G30" s="13" t="s">
        <v>63</v>
      </c>
      <c r="H30" s="14">
        <v>21771.48</v>
      </c>
      <c r="I30" s="15" t="s">
        <v>16</v>
      </c>
      <c r="J30" s="16"/>
      <c r="K30" s="15" t="s">
        <v>17</v>
      </c>
    </row>
    <row r="31" spans="2:11" ht="43.5" customHeight="1" x14ac:dyDescent="0.25">
      <c r="B31" s="9">
        <f t="shared" si="0"/>
        <v>24</v>
      </c>
      <c r="C31" s="10">
        <v>45432</v>
      </c>
      <c r="D31" s="11" t="s">
        <v>64</v>
      </c>
      <c r="E31" s="12">
        <v>45657</v>
      </c>
      <c r="F31" s="13" t="s">
        <v>18</v>
      </c>
      <c r="G31" s="13" t="s">
        <v>65</v>
      </c>
      <c r="H31" s="14">
        <v>26860.91</v>
      </c>
      <c r="I31" s="15" t="s">
        <v>16</v>
      </c>
      <c r="J31" s="16"/>
      <c r="K31" s="15" t="s">
        <v>17</v>
      </c>
    </row>
    <row r="32" spans="2:11" ht="43.5" customHeight="1" x14ac:dyDescent="0.25">
      <c r="B32" s="9">
        <f t="shared" si="0"/>
        <v>25</v>
      </c>
      <c r="C32" s="10">
        <v>45433</v>
      </c>
      <c r="D32" s="11" t="s">
        <v>66</v>
      </c>
      <c r="E32" s="12">
        <v>46022</v>
      </c>
      <c r="F32" s="13" t="s">
        <v>24</v>
      </c>
      <c r="G32" s="13" t="s">
        <v>67</v>
      </c>
      <c r="H32" s="14">
        <v>45870.31</v>
      </c>
      <c r="I32" s="15" t="s">
        <v>16</v>
      </c>
      <c r="J32" s="16"/>
      <c r="K32" s="15" t="s">
        <v>17</v>
      </c>
    </row>
    <row r="33" spans="2:11" ht="43.5" customHeight="1" x14ac:dyDescent="0.25">
      <c r="B33" s="9">
        <f t="shared" si="0"/>
        <v>26</v>
      </c>
      <c r="C33" s="10">
        <v>45433</v>
      </c>
      <c r="D33" s="11" t="s">
        <v>68</v>
      </c>
      <c r="E33" s="12">
        <v>45657</v>
      </c>
      <c r="F33" s="13" t="s">
        <v>18</v>
      </c>
      <c r="G33" s="13" t="s">
        <v>69</v>
      </c>
      <c r="H33" s="14">
        <v>5784.62</v>
      </c>
      <c r="I33" s="15" t="s">
        <v>16</v>
      </c>
      <c r="J33" s="16"/>
      <c r="K33" s="15" t="s">
        <v>17</v>
      </c>
    </row>
    <row r="34" spans="2:11" ht="43.5" customHeight="1" x14ac:dyDescent="0.25">
      <c r="B34" s="9">
        <f t="shared" si="0"/>
        <v>27</v>
      </c>
      <c r="C34" s="10">
        <v>45433</v>
      </c>
      <c r="D34" s="11" t="s">
        <v>70</v>
      </c>
      <c r="E34" s="12">
        <v>45657</v>
      </c>
      <c r="F34" s="13" t="s">
        <v>18</v>
      </c>
      <c r="G34" s="13" t="s">
        <v>71</v>
      </c>
      <c r="H34" s="14">
        <v>5784.62</v>
      </c>
      <c r="I34" s="15" t="s">
        <v>16</v>
      </c>
      <c r="J34" s="16"/>
      <c r="K34" s="15" t="s">
        <v>17</v>
      </c>
    </row>
    <row r="35" spans="2:11" ht="43.5" customHeight="1" x14ac:dyDescent="0.25">
      <c r="B35" s="9">
        <f t="shared" si="0"/>
        <v>28</v>
      </c>
      <c r="C35" s="10">
        <v>45433</v>
      </c>
      <c r="D35" s="11" t="s">
        <v>72</v>
      </c>
      <c r="E35" s="12">
        <v>45657</v>
      </c>
      <c r="F35" s="13" t="s">
        <v>18</v>
      </c>
      <c r="G35" s="13" t="s">
        <v>73</v>
      </c>
      <c r="H35" s="14">
        <v>11483.93</v>
      </c>
      <c r="I35" s="15" t="s">
        <v>16</v>
      </c>
      <c r="J35" s="16"/>
      <c r="K35" s="15" t="s">
        <v>17</v>
      </c>
    </row>
    <row r="36" spans="2:11" ht="43.5" customHeight="1" x14ac:dyDescent="0.25">
      <c r="B36" s="9">
        <f t="shared" si="0"/>
        <v>29</v>
      </c>
      <c r="C36" s="10">
        <v>45434</v>
      </c>
      <c r="D36" s="11" t="s">
        <v>74</v>
      </c>
      <c r="E36" s="12">
        <v>46022</v>
      </c>
      <c r="F36" s="13" t="s">
        <v>24</v>
      </c>
      <c r="G36" s="13" t="s">
        <v>75</v>
      </c>
      <c r="H36" s="14">
        <v>25608.84</v>
      </c>
      <c r="I36" s="15" t="s">
        <v>16</v>
      </c>
      <c r="J36" s="16"/>
      <c r="K36" s="15" t="s">
        <v>17</v>
      </c>
    </row>
    <row r="37" spans="2:11" ht="43.5" customHeight="1" x14ac:dyDescent="0.25">
      <c r="B37" s="9">
        <f t="shared" si="0"/>
        <v>30</v>
      </c>
      <c r="C37" s="10">
        <v>45435</v>
      </c>
      <c r="D37" s="11" t="s">
        <v>76</v>
      </c>
      <c r="E37" s="12">
        <v>45657</v>
      </c>
      <c r="F37" s="13" t="s">
        <v>18</v>
      </c>
      <c r="G37" s="13" t="s">
        <v>77</v>
      </c>
      <c r="H37" s="14">
        <v>5602.9</v>
      </c>
      <c r="I37" s="15" t="s">
        <v>16</v>
      </c>
      <c r="J37" s="16"/>
      <c r="K37" s="15" t="s">
        <v>17</v>
      </c>
    </row>
    <row r="38" spans="2:11" ht="43.5" customHeight="1" x14ac:dyDescent="0.25">
      <c r="B38" s="9">
        <f t="shared" si="0"/>
        <v>31</v>
      </c>
      <c r="C38" s="10">
        <v>45435</v>
      </c>
      <c r="D38" s="11" t="s">
        <v>78</v>
      </c>
      <c r="E38" s="12">
        <v>46022</v>
      </c>
      <c r="F38" s="13" t="s">
        <v>79</v>
      </c>
      <c r="G38" s="13" t="s">
        <v>80</v>
      </c>
      <c r="H38" s="14">
        <v>874616</v>
      </c>
      <c r="I38" s="15" t="s">
        <v>16</v>
      </c>
      <c r="J38" s="16"/>
      <c r="K38" s="15" t="s">
        <v>17</v>
      </c>
    </row>
    <row r="39" spans="2:11" ht="43.5" customHeight="1" x14ac:dyDescent="0.25">
      <c r="B39" s="9">
        <f t="shared" si="0"/>
        <v>32</v>
      </c>
      <c r="C39" s="10">
        <v>45436</v>
      </c>
      <c r="D39" s="11" t="s">
        <v>81</v>
      </c>
      <c r="E39" s="12">
        <v>46022</v>
      </c>
      <c r="F39" s="13" t="s">
        <v>82</v>
      </c>
      <c r="G39" s="13" t="s">
        <v>83</v>
      </c>
      <c r="H39" s="14">
        <v>40282.839999999997</v>
      </c>
      <c r="I39" s="15" t="s">
        <v>16</v>
      </c>
      <c r="J39" s="16"/>
      <c r="K39" s="15" t="s">
        <v>17</v>
      </c>
    </row>
    <row r="40" spans="2:11" ht="43.5" customHeight="1" x14ac:dyDescent="0.25">
      <c r="B40" s="9">
        <f t="shared" si="0"/>
        <v>33</v>
      </c>
      <c r="C40" s="10">
        <v>45436</v>
      </c>
      <c r="D40" s="11" t="s">
        <v>84</v>
      </c>
      <c r="E40" s="12">
        <v>45657</v>
      </c>
      <c r="F40" s="13" t="s">
        <v>85</v>
      </c>
      <c r="G40" s="13" t="s">
        <v>86</v>
      </c>
      <c r="H40" s="14">
        <v>12390</v>
      </c>
      <c r="I40" s="15" t="s">
        <v>16</v>
      </c>
      <c r="J40" s="16"/>
      <c r="K40" s="15" t="s">
        <v>17</v>
      </c>
    </row>
    <row r="41" spans="2:11" ht="43.5" customHeight="1" x14ac:dyDescent="0.25">
      <c r="B41" s="9">
        <f t="shared" si="0"/>
        <v>34</v>
      </c>
      <c r="C41" s="10">
        <v>45437</v>
      </c>
      <c r="D41" s="11" t="s">
        <v>87</v>
      </c>
      <c r="E41" s="12">
        <v>46022</v>
      </c>
      <c r="F41" s="13" t="s">
        <v>24</v>
      </c>
      <c r="G41" s="13" t="s">
        <v>88</v>
      </c>
      <c r="H41" s="14">
        <v>43468</v>
      </c>
      <c r="I41" s="15" t="s">
        <v>16</v>
      </c>
      <c r="J41" s="16"/>
      <c r="K41" s="15" t="s">
        <v>17</v>
      </c>
    </row>
    <row r="42" spans="2:11" ht="43.5" customHeight="1" x14ac:dyDescent="0.25">
      <c r="B42" s="9">
        <f t="shared" si="0"/>
        <v>35</v>
      </c>
      <c r="C42" s="10">
        <v>45439</v>
      </c>
      <c r="D42" s="11" t="s">
        <v>89</v>
      </c>
      <c r="E42" s="12">
        <v>46022</v>
      </c>
      <c r="F42" s="13" t="s">
        <v>24</v>
      </c>
      <c r="G42" s="13" t="s">
        <v>90</v>
      </c>
      <c r="H42" s="14">
        <v>21691.86</v>
      </c>
      <c r="I42" s="15" t="s">
        <v>16</v>
      </c>
      <c r="J42" s="16"/>
      <c r="K42" s="15" t="s">
        <v>17</v>
      </c>
    </row>
    <row r="43" spans="2:11" ht="43.5" customHeight="1" x14ac:dyDescent="0.25">
      <c r="B43" s="9">
        <f t="shared" si="0"/>
        <v>36</v>
      </c>
      <c r="C43" s="10">
        <v>45439</v>
      </c>
      <c r="D43" s="11" t="s">
        <v>91</v>
      </c>
      <c r="E43" s="12">
        <v>46022</v>
      </c>
      <c r="F43" s="13" t="s">
        <v>24</v>
      </c>
      <c r="G43" s="13" t="s">
        <v>92</v>
      </c>
      <c r="H43" s="14">
        <v>33766.949999999997</v>
      </c>
      <c r="I43" s="15" t="s">
        <v>16</v>
      </c>
      <c r="J43" s="16"/>
      <c r="K43" s="15" t="s">
        <v>17</v>
      </c>
    </row>
    <row r="44" spans="2:11" ht="43.5" customHeight="1" x14ac:dyDescent="0.25">
      <c r="B44" s="9">
        <f t="shared" si="0"/>
        <v>37</v>
      </c>
      <c r="C44" s="10">
        <v>45439</v>
      </c>
      <c r="D44" s="11" t="s">
        <v>93</v>
      </c>
      <c r="E44" s="12">
        <v>46022</v>
      </c>
      <c r="F44" s="13" t="s">
        <v>94</v>
      </c>
      <c r="G44" s="13" t="s">
        <v>95</v>
      </c>
      <c r="H44" s="14">
        <v>80004</v>
      </c>
      <c r="I44" s="15" t="s">
        <v>16</v>
      </c>
      <c r="J44" s="16"/>
      <c r="K44" s="15" t="s">
        <v>17</v>
      </c>
    </row>
    <row r="45" spans="2:11" ht="43.5" customHeight="1" x14ac:dyDescent="0.25">
      <c r="B45" s="9">
        <f t="shared" si="0"/>
        <v>38</v>
      </c>
      <c r="C45" s="10">
        <v>45440</v>
      </c>
      <c r="D45" s="11" t="s">
        <v>96</v>
      </c>
      <c r="E45" s="12">
        <v>46022</v>
      </c>
      <c r="F45" s="13" t="s">
        <v>94</v>
      </c>
      <c r="G45" s="13" t="s">
        <v>97</v>
      </c>
      <c r="H45" s="14">
        <v>81243</v>
      </c>
      <c r="I45" s="15" t="s">
        <v>16</v>
      </c>
      <c r="J45" s="16"/>
      <c r="K45" s="15" t="s">
        <v>17</v>
      </c>
    </row>
    <row r="46" spans="2:11" ht="43.5" customHeight="1" x14ac:dyDescent="0.25">
      <c r="B46" s="9">
        <f t="shared" si="0"/>
        <v>39</v>
      </c>
      <c r="C46" s="10">
        <v>45440</v>
      </c>
      <c r="D46" s="11" t="s">
        <v>98</v>
      </c>
      <c r="E46" s="12">
        <v>46022</v>
      </c>
      <c r="F46" s="13" t="s">
        <v>94</v>
      </c>
      <c r="G46" s="13" t="s">
        <v>99</v>
      </c>
      <c r="H46" s="14">
        <v>77703</v>
      </c>
      <c r="I46" s="15" t="s">
        <v>16</v>
      </c>
      <c r="J46" s="16"/>
      <c r="K46" s="15" t="s">
        <v>17</v>
      </c>
    </row>
    <row r="47" spans="2:11" ht="43.5" customHeight="1" x14ac:dyDescent="0.25">
      <c r="B47" s="9">
        <f t="shared" si="0"/>
        <v>40</v>
      </c>
      <c r="C47" s="10">
        <v>45440</v>
      </c>
      <c r="D47" s="11" t="s">
        <v>100</v>
      </c>
      <c r="E47" s="12">
        <v>45657</v>
      </c>
      <c r="F47" s="13" t="s">
        <v>101</v>
      </c>
      <c r="G47" s="13" t="s">
        <v>102</v>
      </c>
      <c r="H47" s="14">
        <v>40993.199999999997</v>
      </c>
      <c r="I47" s="15" t="s">
        <v>16</v>
      </c>
      <c r="J47" s="16"/>
      <c r="K47" s="15" t="s">
        <v>17</v>
      </c>
    </row>
    <row r="48" spans="2:11" ht="43.5" customHeight="1" x14ac:dyDescent="0.25">
      <c r="B48" s="9">
        <f t="shared" si="0"/>
        <v>41</v>
      </c>
      <c r="C48" s="10">
        <v>45441</v>
      </c>
      <c r="D48" s="11" t="s">
        <v>103</v>
      </c>
      <c r="E48" s="12">
        <v>45657</v>
      </c>
      <c r="F48" s="13" t="s">
        <v>104</v>
      </c>
      <c r="G48" s="13" t="s">
        <v>105</v>
      </c>
      <c r="H48" s="14">
        <v>64723</v>
      </c>
      <c r="I48" s="15" t="s">
        <v>16</v>
      </c>
      <c r="J48" s="16"/>
      <c r="K48" s="15" t="s">
        <v>17</v>
      </c>
    </row>
    <row r="49" spans="2:14" hidden="1" x14ac:dyDescent="0.25">
      <c r="B49" s="18"/>
      <c r="C49" s="19">
        <v>45412</v>
      </c>
      <c r="D49" s="12"/>
      <c r="E49" s="12"/>
      <c r="F49" s="20"/>
      <c r="G49" s="20"/>
      <c r="H49" s="21"/>
      <c r="I49" s="22"/>
      <c r="J49" s="22"/>
      <c r="K49" s="23" t="s">
        <v>17</v>
      </c>
    </row>
    <row r="50" spans="2:14" ht="15.75" x14ac:dyDescent="0.3">
      <c r="B50" s="24"/>
      <c r="C50" s="25"/>
      <c r="D50" s="24"/>
      <c r="E50" s="24"/>
      <c r="F50" s="26"/>
      <c r="G50" s="26"/>
      <c r="H50" s="27"/>
      <c r="I50" s="24"/>
      <c r="J50" s="24"/>
      <c r="K50" s="24"/>
    </row>
    <row r="51" spans="2:14" ht="21" customHeight="1" thickBot="1" x14ac:dyDescent="0.35">
      <c r="B51" s="24"/>
      <c r="C51" s="25"/>
      <c r="D51" s="24"/>
      <c r="E51" s="24"/>
      <c r="F51" s="26"/>
      <c r="G51" s="28" t="s">
        <v>106</v>
      </c>
      <c r="H51" s="29">
        <f>SUM(H8:H48)</f>
        <v>2934430.1500000008</v>
      </c>
      <c r="I51" s="24"/>
      <c r="J51" s="24"/>
      <c r="K51" s="24"/>
    </row>
    <row r="52" spans="2:14" ht="15.75" customHeight="1" thickTop="1" x14ac:dyDescent="0.3">
      <c r="B52" s="24"/>
      <c r="C52" s="25"/>
      <c r="D52" s="24"/>
      <c r="E52" s="24"/>
      <c r="F52" s="26"/>
      <c r="G52" s="30"/>
      <c r="H52" s="26"/>
      <c r="I52" s="24"/>
      <c r="J52" s="24"/>
      <c r="K52" s="24"/>
    </row>
    <row r="53" spans="2:14" ht="15.75" customHeight="1" x14ac:dyDescent="0.3">
      <c r="B53" s="24"/>
      <c r="C53" s="25"/>
      <c r="D53" s="24"/>
      <c r="E53" s="24"/>
      <c r="F53" s="26"/>
      <c r="G53" s="30"/>
      <c r="H53" s="26"/>
      <c r="I53" s="24"/>
      <c r="J53" s="24"/>
      <c r="K53" s="24"/>
    </row>
    <row r="54" spans="2:14" ht="47.25" customHeight="1" x14ac:dyDescent="0.25">
      <c r="B54" s="31" t="s">
        <v>107</v>
      </c>
      <c r="C54" s="31"/>
      <c r="D54" s="32"/>
      <c r="E54" s="33" t="s">
        <v>108</v>
      </c>
      <c r="F54" s="33"/>
      <c r="G54" s="33"/>
      <c r="H54" s="34" t="s">
        <v>109</v>
      </c>
      <c r="I54" s="34"/>
      <c r="J54" s="34"/>
      <c r="K54" s="34"/>
    </row>
    <row r="55" spans="2:14" s="3" customFormat="1" ht="21.75" customHeight="1" x14ac:dyDescent="0.3">
      <c r="B55" s="35" t="s">
        <v>110</v>
      </c>
      <c r="C55" s="35"/>
      <c r="D55" s="36"/>
      <c r="E55" s="37" t="s">
        <v>111</v>
      </c>
      <c r="F55" s="37"/>
      <c r="G55" s="37"/>
      <c r="H55" s="38" t="s">
        <v>112</v>
      </c>
      <c r="I55" s="38"/>
      <c r="J55" s="38"/>
      <c r="K55" s="38"/>
      <c r="N55" s="39"/>
    </row>
    <row r="56" spans="2:14" ht="12.75" customHeight="1" x14ac:dyDescent="0.25">
      <c r="B56" s="34" t="s">
        <v>113</v>
      </c>
      <c r="C56" s="34"/>
      <c r="D56" s="40"/>
      <c r="E56" s="41" t="s">
        <v>114</v>
      </c>
      <c r="F56" s="41"/>
      <c r="G56" s="41"/>
      <c r="H56" s="41" t="s">
        <v>115</v>
      </c>
      <c r="I56" s="41"/>
      <c r="J56" s="41"/>
      <c r="K56" s="41"/>
    </row>
    <row r="57" spans="2:14" ht="16.5" x14ac:dyDescent="0.3">
      <c r="B57" s="42"/>
      <c r="C57" s="42"/>
      <c r="D57" s="42"/>
      <c r="E57" s="42"/>
      <c r="F57" s="42"/>
      <c r="G57" s="42"/>
      <c r="H57" s="42"/>
      <c r="I57" s="42"/>
      <c r="J57" s="42"/>
      <c r="K57" s="42"/>
    </row>
  </sheetData>
  <mergeCells count="12">
    <mergeCell ref="B55:C55"/>
    <mergeCell ref="E55:G55"/>
    <mergeCell ref="H55:K55"/>
    <mergeCell ref="B56:C56"/>
    <mergeCell ref="E56:G56"/>
    <mergeCell ref="H56:K56"/>
    <mergeCell ref="B2:K2"/>
    <mergeCell ref="B3:K3"/>
    <mergeCell ref="B4:K4"/>
    <mergeCell ref="B54:C54"/>
    <mergeCell ref="E54:G54"/>
    <mergeCell ref="H54:K54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rowBreaks count="3" manualBreakCount="3">
    <brk id="21" max="16383" man="1"/>
    <brk id="34" max="16383" man="1"/>
    <brk id="4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4BFCDBCF-6EC4-473D-80D9-9BCBA2681C50}"/>
</file>

<file path=customXml/itemProps2.xml><?xml version="1.0" encoding="utf-8"?>
<ds:datastoreItem xmlns:ds="http://schemas.openxmlformats.org/officeDocument/2006/customXml" ds:itemID="{818B15CE-A997-46A9-8E27-2B7C60D2BE4C}"/>
</file>

<file path=customXml/itemProps3.xml><?xml version="1.0" encoding="utf-8"?>
<ds:datastoreItem xmlns:ds="http://schemas.openxmlformats.org/officeDocument/2006/customXml" ds:itemID="{143BCE20-A3B4-4FCB-8794-CB9B7EE972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05-2024</vt:lpstr>
      <vt:lpstr>'CXP 05-2024'!Títulos_a_imprimir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Maggy Villar</dc:creator>
  <cp:lastModifiedBy>Maggy Villar</cp:lastModifiedBy>
  <dcterms:created xsi:type="dcterms:W3CDTF">2024-06-04T19:26:46Z</dcterms:created>
  <dcterms:modified xsi:type="dcterms:W3CDTF">2024-06-04T19:27:59Z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0x010100CA67197B9F63E4439ECC38305FA8EACE</vt:lpwstr>
  </property>
</Properties>
</file>