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a\AC\Temp\"/>
    </mc:Choice>
  </mc:AlternateContent>
  <xr:revisionPtr revIDLastSave="0" documentId="8_{BD9439AC-EADD-42B4-8EBB-A0A137870E2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PROBATORIO AGOSTO 2022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K13" i="6"/>
  <c r="L13" i="6"/>
  <c r="M13" i="6"/>
  <c r="I13" i="6"/>
  <c r="N12" i="6"/>
  <c r="O12" i="6"/>
  <c r="N11" i="6"/>
  <c r="N13" i="6"/>
  <c r="O11" i="6"/>
  <c r="O13" i="6"/>
</calcChain>
</file>

<file path=xl/sharedStrings.xml><?xml version="1.0" encoding="utf-8"?>
<sst xmlns="http://schemas.openxmlformats.org/spreadsheetml/2006/main" count="30" uniqueCount="28">
  <si>
    <t>Departamento de Recursos Humanos</t>
  </si>
  <si>
    <t>Nómina Personal Probatorio</t>
  </si>
  <si>
    <t>Agosto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</si>
  <si>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</si>
  <si>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</si>
  <si>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</si>
  <si>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</si>
  <si>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</si>
  <si>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</si>
  <si>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</si>
  <si>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</si>
  <si>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</si>
  <si>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</si>
  <si>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</si>
  <si>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</si>
  <si>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</si>
  <si>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</si>
  <si>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Lissette Vanessa Rivas Martinez</t>
  </si>
  <si>
    <t>F</t>
  </si>
  <si>
    <t>Analista de Presupuesto</t>
  </si>
  <si>
    <t>IV</t>
  </si>
  <si>
    <t>Contabilidad</t>
  </si>
  <si>
    <t xml:space="preserve">Periodo Probatorio </t>
  </si>
  <si>
    <t xml:space="preserve">José Luis Amarante Heredia </t>
  </si>
  <si>
    <t>M</t>
  </si>
  <si>
    <t>Técnico de Contabilidad</t>
  </si>
  <si>
    <t>III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</si>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</sst>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0" applyNumberFormat="0" applyFill="0" applyAlignment="0" applyProtection="0"/>
  </cellStyleXfs>
  <cellXfs count="31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4" fontId="10" fillId="5" borderId="5" xfId="0" applyNumberFormat="1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5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561975</xdr:colOff>
      <xdr:row>9</xdr:row>
      <xdr:rowOff>9525</xdr:rowOff>
    </xdr:to>
    <xdr:pic>
      <xdr:nvPicPr>
        <xdr:cNvPr id="7536" name="1 Imagen">
          <a:extLst>
            <a:ext uri="{FF2B5EF4-FFF2-40B4-BE49-F238E27FC236}">
              <a16:creationId xmlns:a16="http://schemas.microsoft.com/office/drawing/2014/main" id="{0A2E39C0-B9E6-65D6-6B38-D0137C42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781175" y="152400"/>
          <a:ext cx="33147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390525</xdr:colOff>
      <xdr:row>9</xdr:row>
      <xdr:rowOff>133350</xdr:rowOff>
    </xdr:to>
    <xdr:pic>
      <xdr:nvPicPr>
        <xdr:cNvPr id="7537" name="Imagen 2">
          <a:extLst>
            <a:ext uri="{FF2B5EF4-FFF2-40B4-BE49-F238E27FC236}">
              <a16:creationId xmlns:a16="http://schemas.microsoft.com/office/drawing/2014/main" id="{3F296448-6E3D-CF80-C284-7B4197B5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2762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1"/>
  <sheetViews>
    <sheetView showGridLines="0" tabSelected="1" zoomScale="55" zoomScaleNormal="55" zoomScaleSheetLayoutView="40" workbookViewId="0">
      <selection activeCell="E52" sqref="E52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28"/>
      <c r="C4" s="28"/>
      <c r="D4" s="28"/>
      <c r="E4" s="28"/>
      <c r="F4" s="28"/>
      <c r="G4" s="28"/>
      <c r="H4" s="28"/>
      <c r="I4" s="28"/>
      <c r="J4" s="5"/>
      <c r="K4" s="5"/>
      <c r="L4" s="5"/>
      <c r="M4" s="5"/>
      <c r="N4" s="5"/>
      <c r="O4" s="5"/>
    </row>
    <row r="5" spans="1:255" ht="16.5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55" s="2" customFormat="1" ht="15.75">
      <c r="A6"/>
      <c r="B6" s="29" t="s">
        <v>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0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9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1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4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>
      <c r="A11"/>
      <c r="B11" s="22">
        <v>1</v>
      </c>
      <c r="C11" s="19" t="s">
        <v>17</v>
      </c>
      <c r="D11" s="20" t="s">
        <v>18</v>
      </c>
      <c r="E11" s="19" t="s">
        <v>19</v>
      </c>
      <c r="F11" s="20" t="s">
        <v>20</v>
      </c>
      <c r="G11" s="19" t="s">
        <v>21</v>
      </c>
      <c r="H11" s="19" t="s">
        <v>22</v>
      </c>
      <c r="I11" s="21">
        <v>65000</v>
      </c>
      <c r="J11" s="21">
        <v>1865.5</v>
      </c>
      <c r="K11" s="21">
        <v>4427.58</v>
      </c>
      <c r="L11" s="21">
        <v>1976</v>
      </c>
      <c r="M11" s="21">
        <v>25</v>
      </c>
      <c r="N11" s="21">
        <f>+K11+J11+L11+M11</f>
        <v>8294.08</v>
      </c>
      <c r="O11" s="21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" customFormat="1" ht="29.25" customHeight="1" thickBot="1">
      <c r="A12"/>
      <c r="B12" s="22">
        <v>2</v>
      </c>
      <c r="C12" s="19" t="s">
        <v>23</v>
      </c>
      <c r="D12" s="20" t="s">
        <v>24</v>
      </c>
      <c r="E12" s="19" t="s">
        <v>25</v>
      </c>
      <c r="F12" s="20" t="s">
        <v>26</v>
      </c>
      <c r="G12" s="19" t="s">
        <v>21</v>
      </c>
      <c r="H12" s="19" t="s">
        <v>22</v>
      </c>
      <c r="I12" s="21">
        <v>39000</v>
      </c>
      <c r="J12" s="21">
        <v>1119.3</v>
      </c>
      <c r="K12" s="21">
        <v>301.52</v>
      </c>
      <c r="L12" s="21">
        <v>1185.5999999999999</v>
      </c>
      <c r="M12" s="21">
        <v>25</v>
      </c>
      <c r="N12" s="21">
        <f>+K12+J12+L12+M12</f>
        <v>2631.42</v>
      </c>
      <c r="O12" s="21">
        <f>+I12-N12</f>
        <v>36368.58</v>
      </c>
      <c r="P12" s="5"/>
      <c r="Q12" s="5"/>
      <c r="R12" s="5"/>
      <c r="S12" s="5"/>
      <c r="T12" s="5"/>
      <c r="U12" s="5"/>
      <c r="V12" s="5"/>
      <c r="W12" s="5"/>
      <c r="X12" s="5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s="17" customFormat="1" ht="21.75" thickBot="1">
      <c r="A13" s="15"/>
      <c r="B13" s="25" t="s">
        <v>27</v>
      </c>
      <c r="C13" s="26"/>
      <c r="D13" s="26"/>
      <c r="E13" s="26"/>
      <c r="F13" s="26"/>
      <c r="G13" s="26"/>
      <c r="H13" s="27"/>
      <c r="I13" s="18">
        <f>SUM(I11:I12)</f>
        <v>104000</v>
      </c>
      <c r="J13" s="18">
        <f t="shared" ref="J13:O13" si="0">SUM(J11:J12)</f>
        <v>2984.8</v>
      </c>
      <c r="K13" s="18">
        <f t="shared" si="0"/>
        <v>4729.1000000000004</v>
      </c>
      <c r="L13" s="18">
        <f t="shared" si="0"/>
        <v>3161.6</v>
      </c>
      <c r="M13" s="18">
        <f t="shared" si="0"/>
        <v>50</v>
      </c>
      <c r="N13" s="18">
        <f t="shared" si="0"/>
        <v>10925.5</v>
      </c>
      <c r="O13" s="18">
        <f t="shared" si="0"/>
        <v>93074.5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>
      <c r="N14" s="1"/>
      <c r="O14" s="1"/>
    </row>
    <row r="20" spans="7:7" ht="31.5">
      <c r="G20" s="23"/>
    </row>
    <row r="21" spans="7:7" ht="31.5">
      <c r="G21" s="24"/>
    </row>
  </sheetData>
  <mergeCells count="5">
    <mergeCell ref="B13:H13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