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Agosto 2024/"/>
    </mc:Choice>
  </mc:AlternateContent>
  <xr:revisionPtr revIDLastSave="52" documentId="8_{1B0B7DF6-4215-4CA8-897F-5E3178B8811E}" xr6:coauthVersionLast="47" xr6:coauthVersionMax="47" xr10:uidLastSave="{3EE2C950-CA68-4FD8-B71A-5142ED0C0B47}"/>
  <bookViews>
    <workbookView xWindow="-120" yWindow="-120" windowWidth="29040" windowHeight="15840" xr2:uid="{CD2FB2FA-5C56-48C2-8BB9-AB49E6712513}"/>
  </bookViews>
  <sheets>
    <sheet name="TRAMITE AGOSTO 2024" sheetId="6" r:id="rId1"/>
  </sheets>
  <definedNames>
    <definedName name="_xlnm._FilterDatabase" localSheetId="0" hidden="1">#N/A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6" l="1"/>
  <c r="M12" i="6"/>
  <c r="I12" i="6"/>
  <c r="L11" i="6"/>
  <c r="L12" i="6" s="1"/>
  <c r="J11" i="6"/>
  <c r="N11" i="6" s="1"/>
  <c r="N12" i="6" l="1"/>
  <c r="O11" i="6"/>
  <c r="O12" i="6" s="1"/>
  <c r="J12" i="6"/>
</calcChain>
</file>

<file path=xl/sharedStrings.xml><?xml version="1.0" encoding="utf-8"?>
<sst xmlns="http://schemas.openxmlformats.org/spreadsheetml/2006/main" count="24" uniqueCount="24">
  <si>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</si>
  <si>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</si>
  <si>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</si>
  <si>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</si>
  <si>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</si>
  <si>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</si>
  <si>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</si>
  <si>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</si>
  <si>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</si>
  <si>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</si>
  <si>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</si>
  <si>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ANA ALTAGRACIA RODRIGUEZ ORTIZ</t>
  </si>
  <si>
    <t>DIRECCION EJECUTIVA</t>
  </si>
  <si>
    <t>V</t>
  </si>
  <si>
    <t>TOTAL</t>
  </si>
  <si>
    <t>Grupo Ocupacional</t>
  </si>
  <si>
    <t>RESPONSABLE DE ACCESO A LA INFORMACION</t>
  </si>
  <si>
    <t>Departamento de Recursos Humanos</t>
  </si>
  <si>
    <t xml:space="preserve">Nómina Tramite de pension </t>
  </si>
  <si>
    <t>Genero</t>
  </si>
  <si>
    <t>Función</t>
  </si>
  <si>
    <t xml:space="preserve">TRAMITE DE PENSION </t>
  </si>
  <si>
    <t>FEMENINO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</si>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</sst>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3" applyNumberFormat="0" applyAlignment="0" applyProtection="0"/>
    <xf numFmtId="0" fontId="8" fillId="22" borderId="14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3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7" applyNumberFormat="0" applyFont="0" applyAlignment="0" applyProtection="0"/>
    <xf numFmtId="0" fontId="16" fillId="21" borderId="1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11" fillId="0" borderId="20" applyNumberFormat="0" applyFill="0" applyAlignment="0" applyProtection="0"/>
    <xf numFmtId="0" fontId="21" fillId="0" borderId="21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4" xfId="33" applyFont="1" applyFill="1" applyBorder="1" applyAlignment="1">
      <alignment vertical="center"/>
    </xf>
    <xf numFmtId="49" fontId="2" fillId="35" borderId="6" xfId="35" applyNumberFormat="1" applyFont="1" applyFill="1" applyBorder="1" applyAlignment="1">
      <alignment horizontal="center" vertical="center" wrapText="1"/>
    </xf>
    <xf numFmtId="49" fontId="2" fillId="35" borderId="7" xfId="35" applyNumberFormat="1" applyFont="1" applyFill="1" applyBorder="1" applyAlignment="1">
      <alignment horizontal="center" vertical="center" wrapText="1"/>
    </xf>
    <xf numFmtId="49" fontId="26" fillId="35" borderId="7" xfId="0" applyNumberFormat="1" applyFont="1" applyFill="1" applyBorder="1" applyAlignment="1">
      <alignment horizontal="center" vertical="center" wrapText="1"/>
    </xf>
    <xf numFmtId="0" fontId="2" fillId="35" borderId="7" xfId="35" applyFont="1" applyFill="1" applyBorder="1" applyAlignment="1">
      <alignment horizontal="center" vertical="center" wrapText="1"/>
    </xf>
    <xf numFmtId="40" fontId="2" fillId="35" borderId="8" xfId="35" applyNumberFormat="1" applyFont="1" applyFill="1" applyBorder="1" applyAlignment="1">
      <alignment horizontal="center" vertical="center" wrapText="1"/>
    </xf>
    <xf numFmtId="43" fontId="2" fillId="35" borderId="7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vertical="center"/>
    </xf>
    <xf numFmtId="49" fontId="23" fillId="0" borderId="1" xfId="35" applyNumberFormat="1" applyFont="1" applyBorder="1" applyAlignment="1">
      <alignment horizontal="center" vertical="center"/>
    </xf>
    <xf numFmtId="43" fontId="21" fillId="0" borderId="5" xfId="33" applyFont="1" applyFill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5" fillId="34" borderId="9" xfId="0" applyFont="1" applyFill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209550</xdr:colOff>
      <xdr:row>8</xdr:row>
      <xdr:rowOff>85725</xdr:rowOff>
    </xdr:to>
    <xdr:pic>
      <xdr:nvPicPr>
        <xdr:cNvPr id="14411" name="1 Imagen">
          <a:extLst>
            <a:ext uri="{FF2B5EF4-FFF2-40B4-BE49-F238E27FC236}">
              <a16:creationId xmlns:a16="http://schemas.microsoft.com/office/drawing/2014/main" id="{C8A80BCD-B25F-B054-C0C7-67A31EA2A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14412" name="Imagen 2">
          <a:extLst>
            <a:ext uri="{FF2B5EF4-FFF2-40B4-BE49-F238E27FC236}">
              <a16:creationId xmlns:a16="http://schemas.microsoft.com/office/drawing/2014/main" id="{056E53BD-390F-C78C-27F6-A0AF4DDB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6410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C9F-FA23-4369-90C3-8A8301001B95}">
  <dimension ref="A1:GJ54"/>
  <sheetViews>
    <sheetView showGridLines="0" tabSelected="1" zoomScale="90" zoomScaleNormal="90" zoomScaleSheetLayoutView="55" workbookViewId="0">
      <selection activeCell="F19" sqref="F19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0.7109375" style="6" customWidth="1"/>
    <col min="5" max="5" width="43.5703125" customWidth="1"/>
    <col min="6" max="6" width="16.85546875" style="6" customWidth="1"/>
    <col min="7" max="7" width="20.7109375" style="6" customWidth="1"/>
    <col min="8" max="8" width="24.7109375" style="6" customWidth="1"/>
    <col min="9" max="9" width="18.140625" customWidth="1"/>
    <col min="10" max="10" width="18.42578125" customWidth="1"/>
    <col min="11" max="11" width="17.140625" style="16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4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4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4"/>
      <c r="L3" s="7"/>
      <c r="M3" s="7"/>
      <c r="N3" s="7"/>
      <c r="O3" s="7"/>
      <c r="P3" s="8"/>
    </row>
    <row r="4" spans="1:192" ht="16.5" x14ac:dyDescent="0.3">
      <c r="B4" s="39"/>
      <c r="C4" s="39"/>
      <c r="D4" s="39"/>
      <c r="E4" s="39"/>
      <c r="F4" s="39"/>
      <c r="G4" s="39"/>
      <c r="H4" s="39"/>
      <c r="I4" s="39"/>
      <c r="J4" s="4"/>
      <c r="K4" s="14"/>
      <c r="L4" s="7"/>
      <c r="M4" s="7"/>
      <c r="N4" s="7"/>
      <c r="O4" s="7"/>
      <c r="P4" s="8"/>
    </row>
    <row r="5" spans="1:192" ht="16.5" x14ac:dyDescent="0.3">
      <c r="B5" s="39" t="s">
        <v>17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 x14ac:dyDescent="0.25">
      <c r="A6"/>
      <c r="B6" s="40" t="s">
        <v>18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1" t="s">
        <v>23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4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0"/>
      <c r="C9" s="31"/>
      <c r="D9" s="30"/>
      <c r="E9" s="31"/>
      <c r="F9" s="30"/>
      <c r="G9" s="30"/>
      <c r="H9" s="30"/>
      <c r="I9" s="31"/>
      <c r="J9" s="31"/>
      <c r="K9" s="32"/>
      <c r="L9" s="30"/>
      <c r="M9" s="30"/>
      <c r="N9" s="30"/>
      <c r="O9" s="30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2" t="s">
        <v>2</v>
      </c>
      <c r="C10" s="23" t="s">
        <v>0</v>
      </c>
      <c r="D10" s="23" t="s">
        <v>19</v>
      </c>
      <c r="E10" s="23" t="s">
        <v>20</v>
      </c>
      <c r="F10" s="23" t="s">
        <v>15</v>
      </c>
      <c r="G10" s="23" t="s">
        <v>3</v>
      </c>
      <c r="H10" s="24" t="s">
        <v>4</v>
      </c>
      <c r="I10" s="23" t="s">
        <v>5</v>
      </c>
      <c r="J10" s="25" t="s">
        <v>1</v>
      </c>
      <c r="K10" s="27" t="s">
        <v>6</v>
      </c>
      <c r="L10" s="25" t="s">
        <v>7</v>
      </c>
      <c r="M10" s="25" t="s">
        <v>8</v>
      </c>
      <c r="N10" s="25" t="s">
        <v>9</v>
      </c>
      <c r="O10" s="26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34" customFormat="1" ht="15.75" thickBot="1" x14ac:dyDescent="0.3">
      <c r="A11" s="28"/>
      <c r="B11" s="38">
        <v>1</v>
      </c>
      <c r="C11" s="18" t="s">
        <v>11</v>
      </c>
      <c r="D11" s="17" t="s">
        <v>22</v>
      </c>
      <c r="E11" s="18" t="s">
        <v>16</v>
      </c>
      <c r="F11" s="17" t="s">
        <v>13</v>
      </c>
      <c r="G11" s="35" t="s">
        <v>12</v>
      </c>
      <c r="H11" s="36" t="s">
        <v>21</v>
      </c>
      <c r="I11" s="19">
        <v>85000</v>
      </c>
      <c r="J11" s="20">
        <f>+I11*2.87%</f>
        <v>2439.5</v>
      </c>
      <c r="K11" s="20">
        <v>8576.99</v>
      </c>
      <c r="L11" s="20">
        <f>+I11*3.04%</f>
        <v>2584</v>
      </c>
      <c r="M11" s="20">
        <v>25</v>
      </c>
      <c r="N11" s="21">
        <f>SUM(J11:M11)</f>
        <v>13625.49</v>
      </c>
      <c r="O11" s="37">
        <f>+I11-N11</f>
        <v>71374.509999999995</v>
      </c>
      <c r="P11" s="33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</row>
    <row r="12" spans="1:192" s="12" customFormat="1" ht="32.25" thickBot="1" x14ac:dyDescent="0.55000000000000004">
      <c r="A12" s="10"/>
      <c r="B12" s="42" t="s">
        <v>14</v>
      </c>
      <c r="C12" s="43"/>
      <c r="D12" s="43"/>
      <c r="E12" s="43"/>
      <c r="F12" s="43"/>
      <c r="G12" s="43"/>
      <c r="H12" s="44"/>
      <c r="I12" s="13">
        <f t="shared" ref="I12:O12" si="0">SUM(I11)</f>
        <v>85000</v>
      </c>
      <c r="J12" s="13">
        <f t="shared" si="0"/>
        <v>2439.5</v>
      </c>
      <c r="K12" s="13">
        <f t="shared" si="0"/>
        <v>8576.99</v>
      </c>
      <c r="L12" s="13">
        <f t="shared" si="0"/>
        <v>2584</v>
      </c>
      <c r="M12" s="13">
        <f t="shared" si="0"/>
        <v>25</v>
      </c>
      <c r="N12" s="13">
        <f t="shared" si="0"/>
        <v>13625.49</v>
      </c>
      <c r="O12" s="13">
        <f t="shared" si="0"/>
        <v>71374.509999999995</v>
      </c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</row>
    <row r="13" spans="1:192" ht="21.75" customHeight="1" x14ac:dyDescent="0.25">
      <c r="I13" s="29"/>
      <c r="J13" s="29"/>
      <c r="K13" s="15"/>
      <c r="L13" s="15"/>
      <c r="M13" s="15"/>
      <c r="N13" s="15"/>
      <c r="O13" s="15"/>
      <c r="P13" s="8"/>
    </row>
    <row r="14" spans="1:192" x14ac:dyDescent="0.25">
      <c r="I14" s="29"/>
      <c r="J14" s="29"/>
      <c r="K14" s="29"/>
      <c r="L14" s="29"/>
      <c r="M14" s="29"/>
      <c r="N14" s="29"/>
      <c r="O14" s="29"/>
      <c r="P14"/>
    </row>
    <row r="15" spans="1:192" x14ac:dyDescent="0.25">
      <c r="I15" s="29"/>
      <c r="J15" s="29"/>
      <c r="K15" s="29"/>
      <c r="L15" s="29"/>
      <c r="M15" s="29"/>
      <c r="N15" s="29"/>
      <c r="O15" s="29"/>
    </row>
    <row r="16" spans="1:192" x14ac:dyDescent="0.25">
      <c r="I16" s="5"/>
      <c r="K16" s="15"/>
      <c r="N16" s="9"/>
      <c r="O16" s="9"/>
    </row>
    <row r="17" spans="9:15" x14ac:dyDescent="0.25">
      <c r="I17" s="5"/>
      <c r="K17" s="15"/>
      <c r="N17" s="9"/>
      <c r="O17" s="9"/>
    </row>
    <row r="18" spans="9:15" x14ac:dyDescent="0.25">
      <c r="I18" s="5"/>
      <c r="K18" s="15"/>
      <c r="N18" s="9"/>
      <c r="O18" s="9"/>
    </row>
    <row r="19" spans="9:15" x14ac:dyDescent="0.25">
      <c r="I19" s="5"/>
      <c r="K19" s="15"/>
      <c r="N19" s="9"/>
      <c r="O19" s="9"/>
    </row>
    <row r="20" spans="9:15" x14ac:dyDescent="0.25">
      <c r="I20" s="5"/>
      <c r="K20" s="15"/>
      <c r="N20" s="9"/>
      <c r="O20" s="9"/>
    </row>
    <row r="21" spans="9:15" x14ac:dyDescent="0.25">
      <c r="I21" s="5"/>
      <c r="K21" s="15"/>
      <c r="N21" s="9"/>
      <c r="O21" s="9"/>
    </row>
    <row r="22" spans="9:15" x14ac:dyDescent="0.25">
      <c r="I22" s="5"/>
      <c r="K22" s="15"/>
      <c r="N22" s="9"/>
      <c r="O22" s="9"/>
    </row>
    <row r="23" spans="9:15" x14ac:dyDescent="0.25">
      <c r="I23" s="5"/>
      <c r="K23" s="15"/>
      <c r="N23" s="9"/>
      <c r="O23" s="9"/>
    </row>
    <row r="24" spans="9:15" x14ac:dyDescent="0.25">
      <c r="I24" s="5"/>
      <c r="K24" s="15"/>
      <c r="N24" s="9"/>
      <c r="O24" s="9"/>
    </row>
    <row r="25" spans="9:15" x14ac:dyDescent="0.25">
      <c r="I25" s="5"/>
      <c r="K25" s="15"/>
      <c r="N25" s="9"/>
      <c r="O25" s="9"/>
    </row>
    <row r="26" spans="9:15" x14ac:dyDescent="0.25">
      <c r="I26" s="5"/>
      <c r="K26" s="15"/>
      <c r="N26" s="9"/>
      <c r="O26" s="9"/>
    </row>
    <row r="27" spans="9:15" x14ac:dyDescent="0.25">
      <c r="I27" s="5"/>
      <c r="K27" s="15"/>
      <c r="N27" s="9"/>
      <c r="O27" s="9"/>
    </row>
    <row r="28" spans="9:15" x14ac:dyDescent="0.25">
      <c r="I28" s="5"/>
      <c r="K28" s="15"/>
      <c r="M28" s="9"/>
      <c r="N28" s="9"/>
      <c r="O28" s="9"/>
    </row>
    <row r="29" spans="9:15" x14ac:dyDescent="0.25">
      <c r="I29" s="5"/>
      <c r="K29" s="15"/>
      <c r="N29" s="9"/>
      <c r="O29" s="9"/>
    </row>
    <row r="30" spans="9:15" x14ac:dyDescent="0.25">
      <c r="I30" s="5"/>
      <c r="K30" s="15"/>
      <c r="N30" s="9"/>
      <c r="O30" s="9"/>
    </row>
    <row r="31" spans="9:15" x14ac:dyDescent="0.25">
      <c r="I31" s="5"/>
      <c r="K31" s="15"/>
      <c r="N31" s="9"/>
      <c r="O31" s="9"/>
    </row>
    <row r="32" spans="9:15" x14ac:dyDescent="0.25">
      <c r="I32" s="5"/>
      <c r="K32" s="15"/>
      <c r="N32" s="9"/>
      <c r="O32" s="9"/>
    </row>
    <row r="33" spans="9:15" x14ac:dyDescent="0.25">
      <c r="I33" s="5"/>
      <c r="K33" s="15"/>
      <c r="N33" s="9"/>
      <c r="O33" s="9"/>
    </row>
    <row r="34" spans="9:15" x14ac:dyDescent="0.25">
      <c r="I34" s="5"/>
      <c r="K34" s="15"/>
      <c r="N34" s="9"/>
      <c r="O34" s="9"/>
    </row>
    <row r="35" spans="9:15" x14ac:dyDescent="0.25">
      <c r="I35" s="5"/>
      <c r="K35" s="15"/>
      <c r="N35" s="9"/>
      <c r="O35" s="9"/>
    </row>
    <row r="36" spans="9:15" x14ac:dyDescent="0.25">
      <c r="I36" s="5"/>
      <c r="K36" s="15"/>
      <c r="N36" s="9"/>
      <c r="O36" s="9"/>
    </row>
    <row r="37" spans="9:15" x14ac:dyDescent="0.25">
      <c r="I37" s="5"/>
      <c r="K37" s="15"/>
      <c r="M37" s="9"/>
      <c r="N37" s="9"/>
      <c r="O37" s="9"/>
    </row>
    <row r="38" spans="9:15" x14ac:dyDescent="0.25">
      <c r="I38" s="5"/>
      <c r="K38" s="15"/>
      <c r="N38" s="9"/>
      <c r="O38" s="9"/>
    </row>
    <row r="39" spans="9:15" x14ac:dyDescent="0.25">
      <c r="I39" s="5"/>
      <c r="K39" s="15"/>
      <c r="N39" s="9"/>
      <c r="O39" s="9"/>
    </row>
    <row r="40" spans="9:15" x14ac:dyDescent="0.25">
      <c r="I40" s="5"/>
      <c r="K40" s="15"/>
      <c r="N40" s="9"/>
      <c r="O40" s="9"/>
    </row>
    <row r="41" spans="9:15" x14ac:dyDescent="0.25">
      <c r="I41" s="5"/>
      <c r="K41" s="15"/>
      <c r="N41" s="9"/>
      <c r="O41" s="9"/>
    </row>
    <row r="42" spans="9:15" x14ac:dyDescent="0.25">
      <c r="I42" s="5"/>
      <c r="K42" s="15"/>
      <c r="N42" s="9"/>
      <c r="O42" s="9"/>
    </row>
    <row r="43" spans="9:15" x14ac:dyDescent="0.25">
      <c r="I43" s="5"/>
      <c r="K43" s="15"/>
      <c r="N43" s="9"/>
      <c r="O43" s="9"/>
    </row>
    <row r="44" spans="9:15" x14ac:dyDescent="0.25">
      <c r="I44" s="5"/>
      <c r="K44" s="15"/>
      <c r="N44" s="9"/>
      <c r="O44" s="9"/>
    </row>
    <row r="45" spans="9:15" x14ac:dyDescent="0.25">
      <c r="I45" s="5"/>
      <c r="K45" s="15"/>
      <c r="N45" s="9"/>
      <c r="O45" s="9"/>
    </row>
    <row r="46" spans="9:15" x14ac:dyDescent="0.25">
      <c r="I46" s="5"/>
      <c r="K46" s="15"/>
      <c r="N46" s="9"/>
      <c r="O46" s="9"/>
    </row>
    <row r="47" spans="9:15" x14ac:dyDescent="0.25">
      <c r="I47" s="5"/>
      <c r="K47" s="15"/>
      <c r="N47" s="9"/>
      <c r="O47" s="9"/>
    </row>
    <row r="48" spans="9:15" x14ac:dyDescent="0.25">
      <c r="I48" s="5"/>
      <c r="K48" s="15"/>
      <c r="N48" s="9"/>
      <c r="O48" s="9"/>
    </row>
    <row r="49" spans="9:15" x14ac:dyDescent="0.25">
      <c r="I49" s="5"/>
      <c r="K49" s="15"/>
      <c r="N49" s="9"/>
      <c r="O49" s="9"/>
    </row>
    <row r="50" spans="9:15" x14ac:dyDescent="0.25">
      <c r="I50" s="5"/>
      <c r="K50" s="15"/>
      <c r="O50" s="9"/>
    </row>
    <row r="51" spans="9:15" x14ac:dyDescent="0.25">
      <c r="K51" s="15"/>
    </row>
    <row r="52" spans="9:15" x14ac:dyDescent="0.25">
      <c r="K52" s="15"/>
    </row>
    <row r="53" spans="9:15" x14ac:dyDescent="0.25">
      <c r="I53" s="5"/>
      <c r="J53" s="5"/>
      <c r="K53" s="15"/>
      <c r="L53" s="9"/>
      <c r="M53" s="9"/>
      <c r="N53" s="9"/>
      <c r="O53" s="9"/>
    </row>
    <row r="54" spans="9:15" x14ac:dyDescent="0.25">
      <c r="K54" s="15"/>
    </row>
  </sheetData>
  <mergeCells count="5">
    <mergeCell ref="B4:I4"/>
    <mergeCell ref="B5:O5"/>
    <mergeCell ref="B6:O6"/>
    <mergeCell ref="B7:O7"/>
    <mergeCell ref="B12:H12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2022-12-05T20:05:40Z</cp:lastPrinted>
  <dcterms:created xsi:type="dcterms:W3CDTF">2022-03-30T18:50:35Z</dcterms:created>
  <dcterms:modified xsi:type="dcterms:W3CDTF">2024-09-26T15:38:41Z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