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BL6PEPF0001992D\EXCELCNV\2887b747-1d17-4156-a9fc-2d35d2d5956d\"/>
    </mc:Choice>
  </mc:AlternateContent>
  <xr:revisionPtr revIDLastSave="0" documentId="8_{FB3BB8E5-90E5-4357-872C-0A45A238FF5E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TRAMITE DE P 2024" sheetId="9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9" l="1"/>
  <c r="K13" i="9"/>
  <c r="L13" i="9"/>
  <c r="I13" i="9"/>
  <c r="M13" i="9"/>
  <c r="N11" i="9"/>
  <c r="O11" i="9"/>
  <c r="O13" i="9"/>
  <c r="N13" i="9"/>
</calcChain>
</file>

<file path=xl/sharedStrings.xml><?xml version="1.0" encoding="utf-8"?>
<sst xmlns="http://schemas.openxmlformats.org/spreadsheetml/2006/main" count="24" uniqueCount="24">
  <si>
    <t>Departamento de Recursos Humanos</t>
  </si>
  <si>
    <t>Nómina Personal Tramite de pensión</t>
  </si>
  <si>
    <t>Enero 2024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</si>
  <si>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</si>
  <si>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</si>
  <si>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</si>
  <si>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</si>
  <si>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</si>
  <si>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</si>
  <si>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</si>
  <si>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</si>
  <si>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</si>
  <si>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</si>
  <si>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</si>
  <si>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</si>
  <si>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</si>
  <si>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</si>
  <si>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BETHANIA ELIZABETH DEL SOCORRO VIÑA</t>
  </si>
  <si>
    <t>F</t>
  </si>
  <si>
    <t xml:space="preserve">ENC. DIVISION DISEÑO ESTRUCTURAL </t>
  </si>
  <si>
    <t>V</t>
  </si>
  <si>
    <t>INGENIERIA</t>
  </si>
  <si>
    <t xml:space="preserve">TRAMITE DE PENSION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</si>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</sst>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5" applyNumberFormat="0" applyFill="0" applyAlignment="0" applyProtection="0"/>
  </cellStyleXfs>
  <cellXfs count="37">
    <xf numFmtId="0" fontId="0" fillId="0" borderId="0" xfId="0"/>
    <xf numFmtId="4" fontId="0" fillId="0" borderId="0" xfId="0" applyNumberFormat="1"/>
    <xf numFmtId="0" fontId="0" fillId="0" borderId="1" xfId="0" applyBorder="1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0" fontId="8" fillId="3" borderId="0" xfId="0" applyFont="1" applyFill="1"/>
    <xf numFmtId="0" fontId="8" fillId="0" borderId="0" xfId="0" applyFont="1"/>
    <xf numFmtId="0" fontId="8" fillId="4" borderId="0" xfId="0" applyFont="1" applyFill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49" fontId="2" fillId="6" borderId="5" xfId="3" applyNumberFormat="1" applyFont="1" applyFill="1" applyBorder="1" applyAlignment="1">
      <alignment horizontal="center" vertical="center" wrapText="1"/>
    </xf>
    <xf numFmtId="49" fontId="2" fillId="6" borderId="6" xfId="3" applyNumberFormat="1" applyFont="1" applyFill="1" applyBorder="1" applyAlignment="1">
      <alignment horizontal="center" vertical="center" wrapText="1"/>
    </xf>
    <xf numFmtId="49" fontId="9" fillId="6" borderId="6" xfId="0" applyNumberFormat="1" applyFont="1" applyFill="1" applyBorder="1" applyAlignment="1">
      <alignment horizontal="center" vertical="center" wrapText="1"/>
    </xf>
    <xf numFmtId="0" fontId="2" fillId="6" borderId="6" xfId="3" applyFont="1" applyFill="1" applyBorder="1" applyAlignment="1">
      <alignment horizontal="center" vertical="center" wrapText="1"/>
    </xf>
    <xf numFmtId="40" fontId="2" fillId="6" borderId="7" xfId="3" applyNumberFormat="1" applyFont="1" applyFill="1" applyBorder="1" applyAlignment="1">
      <alignment horizontal="center" vertical="center" wrapText="1"/>
    </xf>
    <xf numFmtId="43" fontId="8" fillId="4" borderId="8" xfId="1" applyFont="1" applyFill="1" applyBorder="1" applyAlignment="1">
      <alignment vertical="center"/>
    </xf>
    <xf numFmtId="0" fontId="0" fillId="0" borderId="0" xfId="0" applyAlignment="1">
      <alignment vertical="center"/>
    </xf>
    <xf numFmtId="4" fontId="7" fillId="0" borderId="0" xfId="0" applyNumberFormat="1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43" fontId="10" fillId="0" borderId="1" xfId="1" applyFont="1" applyFill="1" applyBorder="1" applyAlignment="1">
      <alignment vertical="center"/>
    </xf>
    <xf numFmtId="43" fontId="10" fillId="0" borderId="9" xfId="1" applyFont="1" applyFill="1" applyBorder="1" applyAlignment="1">
      <alignment vertical="center"/>
    </xf>
    <xf numFmtId="43" fontId="10" fillId="0" borderId="10" xfId="1" applyFont="1" applyFill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8" fillId="4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2</xdr:col>
      <xdr:colOff>3581400</xdr:colOff>
      <xdr:row>5</xdr:row>
      <xdr:rowOff>209550</xdr:rowOff>
    </xdr:to>
    <xdr:pic>
      <xdr:nvPicPr>
        <xdr:cNvPr id="12687" name="1 Imagen">
          <a:extLst>
            <a:ext uri="{FF2B5EF4-FFF2-40B4-BE49-F238E27FC236}">
              <a16:creationId xmlns:a16="http://schemas.microsoft.com/office/drawing/2014/main" id="{8508F2C2-C42D-F35C-9AC8-ED7FE1B86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2590800" y="152400"/>
          <a:ext cx="29908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885825</xdr:colOff>
      <xdr:row>1</xdr:row>
      <xdr:rowOff>276225</xdr:rowOff>
    </xdr:from>
    <xdr:to>
      <xdr:col>14</xdr:col>
      <xdr:colOff>876300</xdr:colOff>
      <xdr:row>7</xdr:row>
      <xdr:rowOff>200025</xdr:rowOff>
    </xdr:to>
    <xdr:pic>
      <xdr:nvPicPr>
        <xdr:cNvPr id="12688" name="Imagen 2">
          <a:extLst>
            <a:ext uri="{FF2B5EF4-FFF2-40B4-BE49-F238E27FC236}">
              <a16:creationId xmlns:a16="http://schemas.microsoft.com/office/drawing/2014/main" id="{DF307DE0-234D-B964-9D7E-F0A9EDCB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50425" y="561975"/>
          <a:ext cx="14573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4"/>
  <sheetViews>
    <sheetView showGridLines="0" tabSelected="1" zoomScale="55" zoomScaleNormal="55" zoomScaleSheetLayoutView="40" workbookViewId="0">
      <selection activeCell="H42" sqref="H42"/>
    </sheetView>
  </sheetViews>
  <sheetFormatPr defaultRowHeight="15"/>
  <cols>
    <col min="1" max="1" width="11.42578125" customWidth="1"/>
    <col min="2" max="2" width="18.5703125" style="6" customWidth="1"/>
    <col min="3" max="3" width="65.28515625" customWidth="1"/>
    <col min="4" max="4" width="12.85546875" customWidth="1"/>
    <col min="5" max="5" width="38.140625" customWidth="1"/>
    <col min="6" max="6" width="19.42578125" customWidth="1"/>
    <col min="7" max="7" width="18.140625" customWidth="1"/>
    <col min="8" max="8" width="32.85546875" customWidth="1"/>
    <col min="9" max="9" width="19.42578125" customWidth="1"/>
    <col min="10" max="10" width="19.140625" customWidth="1"/>
    <col min="11" max="11" width="31.85546875" customWidth="1"/>
    <col min="12" max="12" width="21.42578125" customWidth="1"/>
    <col min="13" max="13" width="14.85546875" customWidth="1"/>
    <col min="14" max="14" width="22" customWidth="1"/>
    <col min="15" max="15" width="25.140625" customWidth="1"/>
    <col min="16" max="24" width="14.42578125" style="5" customWidth="1"/>
    <col min="25" max="256" width="11.42578125" customWidth="1"/>
  </cols>
  <sheetData>
    <row r="1" spans="1:255" ht="22.5" customHeight="1">
      <c r="B1" s="3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8"/>
      <c r="Q1" s="8"/>
      <c r="R1" s="8"/>
      <c r="S1" s="8"/>
      <c r="T1" s="8"/>
      <c r="U1" s="8"/>
      <c r="V1" s="8"/>
      <c r="W1" s="8"/>
      <c r="X1" s="8"/>
    </row>
    <row r="2" spans="1:255" ht="22.5" customHeight="1"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255" ht="22.5" customHeight="1">
      <c r="B3" s="3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</row>
    <row r="4" spans="1:255" ht="22.5" customHeight="1">
      <c r="B4" s="31"/>
      <c r="C4" s="31"/>
      <c r="D4" s="31"/>
      <c r="E4" s="31"/>
      <c r="F4" s="31"/>
      <c r="G4" s="31"/>
      <c r="H4" s="31"/>
      <c r="I4" s="31"/>
      <c r="J4" s="5"/>
      <c r="K4" s="5"/>
      <c r="L4" s="5"/>
      <c r="M4" s="5"/>
      <c r="N4" s="5"/>
      <c r="O4" s="5"/>
    </row>
    <row r="5" spans="1:255" ht="22.5" customHeight="1">
      <c r="B5" s="31" t="s">
        <v>0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255" s="2" customFormat="1" ht="22.5" customHeight="1">
      <c r="A6"/>
      <c r="B6" s="32" t="s">
        <v>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5"/>
      <c r="Q6" s="5"/>
      <c r="R6" s="5"/>
      <c r="S6" s="5"/>
      <c r="T6" s="5"/>
      <c r="U6" s="5"/>
      <c r="V6" s="5"/>
      <c r="W6" s="5"/>
      <c r="X6" s="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" customFormat="1" ht="22.5" customHeight="1">
      <c r="A7"/>
      <c r="B7" s="33" t="s">
        <v>2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5"/>
      <c r="Q7" s="5"/>
      <c r="R7" s="5"/>
      <c r="S7" s="5"/>
      <c r="T7" s="5"/>
      <c r="U7" s="5"/>
      <c r="V7" s="5"/>
      <c r="W7" s="5"/>
      <c r="X7" s="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s="2" customFormat="1" ht="22.5" customHeight="1">
      <c r="A8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s="2" customFormat="1" ht="22.5" customHeight="1" thickBot="1">
      <c r="A9"/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s="2" customFormat="1" ht="53.25" customHeight="1">
      <c r="A10"/>
      <c r="B10" s="15" t="s">
        <v>3</v>
      </c>
      <c r="C10" s="16" t="s">
        <v>4</v>
      </c>
      <c r="D10" s="16" t="s">
        <v>5</v>
      </c>
      <c r="E10" s="16" t="s">
        <v>6</v>
      </c>
      <c r="F10" s="16" t="s">
        <v>7</v>
      </c>
      <c r="G10" s="16" t="s">
        <v>8</v>
      </c>
      <c r="H10" s="17" t="s">
        <v>9</v>
      </c>
      <c r="I10" s="16" t="s">
        <v>10</v>
      </c>
      <c r="J10" s="18" t="s">
        <v>11</v>
      </c>
      <c r="K10" s="18" t="s">
        <v>12</v>
      </c>
      <c r="L10" s="18" t="s">
        <v>13</v>
      </c>
      <c r="M10" s="18" t="s">
        <v>14</v>
      </c>
      <c r="N10" s="18" t="s">
        <v>15</v>
      </c>
      <c r="O10" s="19" t="s">
        <v>16</v>
      </c>
      <c r="P10" s="5"/>
      <c r="Q10" s="5"/>
      <c r="R10" s="5"/>
      <c r="S10" s="5"/>
      <c r="T10" s="5"/>
      <c r="U10" s="5"/>
      <c r="V10" s="5"/>
      <c r="W10" s="5"/>
      <c r="X10" s="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s="21" customFormat="1" ht="46.5" customHeight="1">
      <c r="B11" s="30">
        <v>1</v>
      </c>
      <c r="C11" s="23" t="s">
        <v>17</v>
      </c>
      <c r="D11" s="24" t="s">
        <v>18</v>
      </c>
      <c r="E11" s="25" t="s">
        <v>19</v>
      </c>
      <c r="F11" s="24" t="s">
        <v>20</v>
      </c>
      <c r="G11" s="23" t="s">
        <v>21</v>
      </c>
      <c r="H11" s="24" t="s">
        <v>22</v>
      </c>
      <c r="I11" s="26">
        <v>90000</v>
      </c>
      <c r="J11" s="27">
        <v>2583</v>
      </c>
      <c r="K11" s="27">
        <v>9753.1200000000008</v>
      </c>
      <c r="L11" s="27">
        <v>2736</v>
      </c>
      <c r="M11" s="27">
        <v>25</v>
      </c>
      <c r="N11" s="28">
        <f>+J11+K11+L11+M11</f>
        <v>15097.12</v>
      </c>
      <c r="O11" s="29">
        <f>+I11-N11</f>
        <v>74902.880000000005</v>
      </c>
      <c r="P11" s="22"/>
      <c r="Q11" s="22"/>
    </row>
    <row r="12" spans="1:255" ht="19.5" customHeight="1" thickBot="1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</row>
    <row r="13" spans="1:255" s="11" customFormat="1" ht="39.75" customHeight="1" thickBot="1">
      <c r="A13" s="9"/>
      <c r="B13" s="34" t="s">
        <v>23</v>
      </c>
      <c r="C13" s="35"/>
      <c r="D13" s="35"/>
      <c r="E13" s="35"/>
      <c r="F13" s="35"/>
      <c r="G13" s="35"/>
      <c r="H13" s="36"/>
      <c r="I13" s="20">
        <f t="shared" ref="I13:O13" si="0">SUM(I11:I12)</f>
        <v>90000</v>
      </c>
      <c r="J13" s="20">
        <f>SUM(J11:J12)</f>
        <v>2583</v>
      </c>
      <c r="K13" s="20">
        <f>SUM(K11:K12)</f>
        <v>9753.1200000000008</v>
      </c>
      <c r="L13" s="20">
        <f t="shared" si="0"/>
        <v>2736</v>
      </c>
      <c r="M13" s="20">
        <f t="shared" si="0"/>
        <v>25</v>
      </c>
      <c r="N13" s="20">
        <f t="shared" si="0"/>
        <v>15097.12</v>
      </c>
      <c r="O13" s="20">
        <f t="shared" si="0"/>
        <v>74902.880000000005</v>
      </c>
      <c r="P13" s="9"/>
      <c r="Q13" s="9"/>
      <c r="R13" s="9"/>
      <c r="S13" s="9"/>
      <c r="T13" s="9"/>
      <c r="U13" s="9"/>
      <c r="V13" s="9"/>
      <c r="W13" s="9"/>
      <c r="X13" s="9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</row>
    <row r="14" spans="1:255">
      <c r="N14" s="1"/>
      <c r="O14" s="1"/>
    </row>
  </sheetData>
  <mergeCells count="5">
    <mergeCell ref="B4:I4"/>
    <mergeCell ref="B5:O5"/>
    <mergeCell ref="B6:O6"/>
    <mergeCell ref="B7:O7"/>
    <mergeCell ref="B13:H13"/>
  </mergeCells>
  <pageMargins left="0.70866141732283472" right="0.70866141732283472" top="0.74803149606299213" bottom="0.74803149606299213" header="0.31496062992125984" footer="0.31496062992125984"/>
  <pageSetup paperSize="5" scale="3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2C2FB-05D5-4B3D-B01D-D94ABF96DE2D}"/>
</file>

<file path=customXml/itemProps2.xml><?xml version="1.0" encoding="utf-8"?>
<ds:datastoreItem xmlns:ds="http://schemas.openxmlformats.org/officeDocument/2006/customXml" ds:itemID="{21FF0792-484A-41A2-BD54-B1EBFA8F5D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2024-02-29T15:16:34Z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