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f03\AC\Temp\"/>
    </mc:Choice>
  </mc:AlternateContent>
  <xr:revisionPtr revIDLastSave="0" documentId="8_{59B5D6F1-CC8A-4258-BA67-DF95864F1E62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TRAMITE DE PENSION OCTUBRE 2022" sheetId="9" r:id="rId1"/>
  </sheets>
  <definedNames>
    <definedName name="_xlnm._FilterDatabase" localSheetId="0" hidden="1">#N/A</definedName>
    <definedName name="_xlnm.Print_Area" localSheetId="0">#N/A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3" i="9" l="1"/>
  <c r="K13" i="9"/>
  <c r="L13" i="9"/>
  <c r="M13" i="9"/>
  <c r="I13" i="9"/>
  <c r="N11" i="9"/>
  <c r="N13" i="9"/>
  <c r="O11" i="9"/>
  <c r="O13" i="9"/>
</calcChain>
</file>

<file path=xl/sharedStrings.xml><?xml version="1.0" encoding="utf-8"?>
<sst xmlns="http://schemas.openxmlformats.org/spreadsheetml/2006/main" count="24" uniqueCount="24">
  <si>
    <t>Departamento de Recursos Humanos</t>
  </si>
  <si>
    <t>Nómina Personal Tramite de pensión</t>
  </si>
  <si>
    <t>Octubre 2022</t>
  </si>
  <si>
    <t>No.</t>
  </si>
  <si>
    <t>Nombre</t>
  </si>
  <si>
    <t>SEXO</t>
  </si>
  <si>
    <t>Cargo</t>
  </si>
  <si>
    <t>GRUPO OCUPACIONAL</t>
  </si>
  <si>
    <t>Unidad</t>
  </si>
  <si>
    <t>Estatus</t>
  </si>
  <si>
    <t>Salario RD$</t>
  </si>
  <si>
    <t>AFP</t>
  </si>
  <si>
    <t>Impuesto Sobre Renta ISR</t>
  </si>
  <si>
    <t>Seguro Familiar Salud SFS</t>
  </si>
  <si>
    <t>Otros Descuentos</t>
  </si>
  <si>
    <t>Total Descuentos</t>
  </si>
  <si>
    <t>Sueldo Neto</t>
  </si>
  <si>
    <t>GREGORIO CONTRERAS MONTAÑO</t>
  </si>
  <si>
    <t>M</t>
  </si>
  <si>
    <t>TOPOGRAFO (A)</t>
  </si>
  <si>
    <t>IV</t>
  </si>
  <si>
    <t>INGENIERIA</t>
  </si>
  <si>
    <t xml:space="preserve">TRAMITE DE PENSION 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</si>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</sst>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Book Antiqua"/>
      <family val="1"/>
    </font>
    <font>
      <b/>
      <sz val="16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8" fillId="0" borderId="14" applyNumberFormat="0" applyFill="0" applyAlignment="0" applyProtection="0"/>
  </cellStyleXfs>
  <cellXfs count="37">
    <xf numFmtId="0" fontId="0" fillId="0" borderId="0" xfId="0"/>
    <xf numFmtId="4" fontId="0" fillId="0" borderId="0" xfId="0" applyNumberFormat="1"/>
    <xf numFmtId="0" fontId="0" fillId="0" borderId="1" xfId="0" applyBorder="1"/>
    <xf numFmtId="0" fontId="4" fillId="3" borderId="0" xfId="3" applyFont="1" applyFill="1" applyAlignment="1">
      <alignment horizontal="center"/>
    </xf>
    <xf numFmtId="0" fontId="4" fillId="3" borderId="0" xfId="3" applyFont="1" applyFill="1"/>
    <xf numFmtId="0" fontId="0" fillId="3" borderId="0" xfId="0" applyFill="1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4" fontId="0" fillId="3" borderId="0" xfId="0" applyNumberFormat="1" applyFill="1"/>
    <xf numFmtId="49" fontId="2" fillId="4" borderId="2" xfId="3" applyNumberFormat="1" applyFont="1" applyFill="1" applyBorder="1" applyAlignment="1">
      <alignment horizontal="center" wrapText="1"/>
    </xf>
    <xf numFmtId="49" fontId="3" fillId="4" borderId="3" xfId="3" applyNumberFormat="1" applyFont="1" applyFill="1" applyBorder="1" applyAlignment="1">
      <alignment horizontal="center" wrapText="1"/>
    </xf>
    <xf numFmtId="49" fontId="2" fillId="4" borderId="3" xfId="3" applyNumberFormat="1" applyFont="1" applyFill="1" applyBorder="1" applyAlignment="1">
      <alignment horizontal="center" wrapText="1"/>
    </xf>
    <xf numFmtId="49" fontId="9" fillId="4" borderId="3" xfId="0" applyNumberFormat="1" applyFont="1" applyFill="1" applyBorder="1" applyAlignment="1">
      <alignment horizontal="center" wrapText="1"/>
    </xf>
    <xf numFmtId="0" fontId="2" fillId="4" borderId="3" xfId="3" applyFont="1" applyFill="1" applyBorder="1" applyAlignment="1">
      <alignment horizontal="center" wrapText="1"/>
    </xf>
    <xf numFmtId="40" fontId="2" fillId="4" borderId="4" xfId="3" applyNumberFormat="1" applyFont="1" applyFill="1" applyBorder="1" applyAlignment="1">
      <alignment horizontal="center" wrapText="1"/>
    </xf>
    <xf numFmtId="0" fontId="10" fillId="3" borderId="0" xfId="0" applyFont="1" applyFill="1"/>
    <xf numFmtId="0" fontId="10" fillId="0" borderId="0" xfId="0" applyFont="1"/>
    <xf numFmtId="0" fontId="10" fillId="5" borderId="0" xfId="0" applyFont="1" applyFill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4" fontId="8" fillId="0" borderId="0" xfId="0" applyNumberFormat="1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4" fontId="8" fillId="0" borderId="1" xfId="0" applyNumberFormat="1" applyFont="1" applyBorder="1" applyAlignment="1">
      <alignment vertical="center"/>
    </xf>
    <xf numFmtId="43" fontId="8" fillId="0" borderId="1" xfId="1" applyFont="1" applyFill="1" applyBorder="1" applyAlignment="1">
      <alignment vertical="center"/>
    </xf>
    <xf numFmtId="43" fontId="8" fillId="0" borderId="8" xfId="1" applyFont="1" applyFill="1" applyBorder="1" applyAlignment="1">
      <alignment vertical="center"/>
    </xf>
    <xf numFmtId="43" fontId="8" fillId="0" borderId="9" xfId="1" applyFont="1" applyFill="1" applyBorder="1" applyAlignment="1">
      <alignment vertical="center"/>
    </xf>
    <xf numFmtId="4" fontId="10" fillId="5" borderId="10" xfId="0" applyNumberFormat="1" applyFont="1" applyFill="1" applyBorder="1" applyAlignment="1">
      <alignment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3" borderId="0" xfId="3" applyFont="1" applyFill="1" applyAlignment="1">
      <alignment horizontal="center"/>
    </xf>
    <xf numFmtId="0" fontId="5" fillId="3" borderId="0" xfId="3" applyFont="1" applyFill="1" applyAlignment="1">
      <alignment horizontal="center"/>
    </xf>
    <xf numFmtId="49" fontId="2" fillId="3" borderId="0" xfId="3" applyNumberFormat="1" applyFont="1" applyFill="1" applyAlignment="1">
      <alignment horizontal="center"/>
    </xf>
    <xf numFmtId="0" fontId="10" fillId="5" borderId="11" xfId="0" applyFont="1" applyFill="1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</cellXfs>
  <cellStyles count="5">
    <cellStyle name="Millares" xfId="1" builtinId="3"/>
    <cellStyle name="Neutral" xfId="2" builtinId="28" customBuiltin="1"/>
    <cellStyle name="Normal" xfId="0" builtinId="0"/>
    <cellStyle name="Normal 9" xfId="3" xr:uid="{00000000-0005-0000-0000-000003000000}"/>
    <cellStyle name="Total" xfId="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495300</xdr:colOff>
      <xdr:row>0</xdr:row>
      <xdr:rowOff>104775</xdr:rowOff>
    </xdr:from>
    <xdr:to>
      <xdr:col>2</xdr:col>
      <xdr:colOff>962025</xdr:colOff>
      <xdr:row>8</xdr:row>
      <xdr:rowOff>0</xdr:rowOff>
    </xdr:to>
    <xdr:pic>
      <xdr:nvPicPr>
        <xdr:cNvPr id="12493" name="1 Imagen">
          <a:extLst>
            <a:ext uri="{FF2B5EF4-FFF2-40B4-BE49-F238E27FC236}">
              <a16:creationId xmlns:a16="http://schemas.microsoft.com/office/drawing/2014/main" id="{3124C585-A9DE-9088-FEF1-85F72134FF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257300" y="104775"/>
          <a:ext cx="29718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1314450</xdr:colOff>
      <xdr:row>0</xdr:row>
      <xdr:rowOff>85725</xdr:rowOff>
    </xdr:from>
    <xdr:to>
      <xdr:col>13</xdr:col>
      <xdr:colOff>342900</xdr:colOff>
      <xdr:row>8</xdr:row>
      <xdr:rowOff>152400</xdr:rowOff>
    </xdr:to>
    <xdr:pic>
      <xdr:nvPicPr>
        <xdr:cNvPr id="12494" name="Imagen 2">
          <a:extLst>
            <a:ext uri="{FF2B5EF4-FFF2-40B4-BE49-F238E27FC236}">
              <a16:creationId xmlns:a16="http://schemas.microsoft.com/office/drawing/2014/main" id="{117D0DC0-B42C-CF7A-4F41-C786CE59AF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0" y="85725"/>
          <a:ext cx="1447800" cy="1666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23"/>
  <sheetViews>
    <sheetView showGridLines="0" tabSelected="1" zoomScale="55" zoomScaleNormal="55" zoomScaleSheetLayoutView="40" workbookViewId="0">
      <selection activeCell="H22" sqref="H22"/>
    </sheetView>
  </sheetViews>
  <sheetFormatPr defaultRowHeight="15"/>
  <cols>
    <col min="1" max="1" width="11.42578125" customWidth="1"/>
    <col min="2" max="2" width="37.5703125" style="6" customWidth="1"/>
    <col min="3" max="3" width="51" customWidth="1"/>
    <col min="4" max="4" width="28.5703125" customWidth="1"/>
    <col min="5" max="5" width="39.140625" customWidth="1"/>
    <col min="6" max="6" width="21" customWidth="1"/>
    <col min="7" max="7" width="18.140625" customWidth="1"/>
    <col min="8" max="8" width="30.7109375" customWidth="1"/>
    <col min="9" max="9" width="17.85546875" customWidth="1"/>
    <col min="10" max="10" width="20.140625" customWidth="1"/>
    <col min="11" max="11" width="23.28515625" customWidth="1"/>
    <col min="12" max="12" width="21.42578125" customWidth="1"/>
    <col min="13" max="13" width="14.85546875" customWidth="1"/>
    <col min="14" max="14" width="22" customWidth="1"/>
    <col min="15" max="15" width="23" customWidth="1"/>
    <col min="16" max="24" width="14.42578125" style="5" customWidth="1"/>
    <col min="25" max="256" width="11.42578125" customWidth="1"/>
  </cols>
  <sheetData>
    <row r="1" spans="1:255">
      <c r="B1" s="3"/>
      <c r="C1" s="4"/>
      <c r="D1" s="4"/>
      <c r="E1" s="4"/>
      <c r="F1" s="4"/>
      <c r="G1" s="4"/>
      <c r="H1" s="4"/>
      <c r="I1" s="4"/>
      <c r="J1" s="5"/>
      <c r="K1" s="5"/>
      <c r="L1" s="5"/>
      <c r="M1" s="5"/>
      <c r="N1" s="5"/>
      <c r="O1" s="5"/>
      <c r="P1" s="8"/>
      <c r="Q1" s="8"/>
      <c r="R1" s="8"/>
      <c r="S1" s="8"/>
      <c r="T1" s="8"/>
      <c r="U1" s="8"/>
      <c r="V1" s="8"/>
      <c r="W1" s="8"/>
      <c r="X1" s="8"/>
    </row>
    <row r="2" spans="1:255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255">
      <c r="B3" s="3"/>
      <c r="C3" s="4"/>
      <c r="D3" s="4"/>
      <c r="E3" s="4"/>
      <c r="F3" s="4"/>
      <c r="G3" s="4"/>
      <c r="H3" s="4"/>
      <c r="I3" s="4"/>
      <c r="J3" s="5"/>
      <c r="K3" s="5"/>
      <c r="L3" s="5"/>
      <c r="M3" s="5"/>
      <c r="N3" s="5"/>
      <c r="O3" s="5"/>
    </row>
    <row r="4" spans="1:255" ht="16.5">
      <c r="B4" s="31"/>
      <c r="C4" s="31"/>
      <c r="D4" s="31"/>
      <c r="E4" s="31"/>
      <c r="F4" s="31"/>
      <c r="G4" s="31"/>
      <c r="H4" s="31"/>
      <c r="I4" s="31"/>
      <c r="J4" s="5"/>
      <c r="K4" s="5"/>
      <c r="L4" s="5"/>
      <c r="M4" s="5"/>
      <c r="N4" s="5"/>
      <c r="O4" s="5"/>
    </row>
    <row r="5" spans="1:255" ht="16.5">
      <c r="B5" s="31" t="s">
        <v>0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255" s="2" customFormat="1" ht="15.75">
      <c r="A6"/>
      <c r="B6" s="32" t="s">
        <v>1</v>
      </c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5"/>
      <c r="Q6" s="5"/>
      <c r="R6" s="5"/>
      <c r="S6" s="5"/>
      <c r="T6" s="5"/>
      <c r="U6" s="5"/>
      <c r="V6" s="5"/>
      <c r="W6" s="5"/>
      <c r="X6" s="5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</row>
    <row r="7" spans="1:255" s="2" customFormat="1" ht="16.5">
      <c r="A7"/>
      <c r="B7" s="33" t="s">
        <v>2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5"/>
      <c r="Q7" s="5"/>
      <c r="R7" s="5"/>
      <c r="S7" s="5"/>
      <c r="T7" s="5"/>
      <c r="U7" s="5"/>
      <c r="V7" s="5"/>
      <c r="W7" s="5"/>
      <c r="X7" s="5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</row>
    <row r="8" spans="1:255" s="2" customFormat="1" ht="15.75" customHeight="1">
      <c r="A8"/>
      <c r="B8" s="3"/>
      <c r="C8" s="3"/>
      <c r="D8" s="3"/>
      <c r="E8" s="3"/>
      <c r="F8" s="3"/>
      <c r="G8" s="3"/>
      <c r="H8" s="3"/>
      <c r="I8" s="3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pans="1:255" s="2" customFormat="1" ht="15.75" thickBot="1">
      <c r="A9"/>
      <c r="B9" s="7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pans="1:255" s="2" customFormat="1" ht="33">
      <c r="A10"/>
      <c r="B10" s="9" t="s">
        <v>3</v>
      </c>
      <c r="C10" s="10" t="s">
        <v>4</v>
      </c>
      <c r="D10" s="10" t="s">
        <v>5</v>
      </c>
      <c r="E10" s="11" t="s">
        <v>6</v>
      </c>
      <c r="F10" s="11" t="s">
        <v>7</v>
      </c>
      <c r="G10" s="11" t="s">
        <v>8</v>
      </c>
      <c r="H10" s="12" t="s">
        <v>9</v>
      </c>
      <c r="I10" s="11" t="s">
        <v>10</v>
      </c>
      <c r="J10" s="13" t="s">
        <v>11</v>
      </c>
      <c r="K10" s="13" t="s">
        <v>12</v>
      </c>
      <c r="L10" s="13" t="s">
        <v>13</v>
      </c>
      <c r="M10" s="13" t="s">
        <v>14</v>
      </c>
      <c r="N10" s="13" t="s">
        <v>15</v>
      </c>
      <c r="O10" s="14" t="s">
        <v>16</v>
      </c>
      <c r="P10" s="5"/>
      <c r="Q10" s="5"/>
      <c r="R10" s="5"/>
      <c r="S10" s="5"/>
      <c r="T10" s="5"/>
      <c r="U10" s="5"/>
      <c r="V10" s="5"/>
      <c r="W10" s="5"/>
      <c r="X10" s="5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</row>
    <row r="11" spans="1:255" ht="38.25" customHeight="1">
      <c r="B11" s="22">
        <v>1</v>
      </c>
      <c r="C11" s="23" t="s">
        <v>17</v>
      </c>
      <c r="D11" s="22" t="s">
        <v>18</v>
      </c>
      <c r="E11" s="23" t="s">
        <v>19</v>
      </c>
      <c r="F11" s="22" t="s">
        <v>20</v>
      </c>
      <c r="G11" s="23" t="s">
        <v>21</v>
      </c>
      <c r="H11" s="22" t="s">
        <v>22</v>
      </c>
      <c r="I11" s="24">
        <v>50000</v>
      </c>
      <c r="J11" s="25">
        <v>1435</v>
      </c>
      <c r="K11" s="25">
        <v>1854</v>
      </c>
      <c r="L11" s="25">
        <v>1520</v>
      </c>
      <c r="M11" s="25">
        <v>25</v>
      </c>
      <c r="N11" s="26">
        <f>+J11+K11+L11+M11</f>
        <v>4834</v>
      </c>
      <c r="O11" s="27">
        <f>+I11-N11</f>
        <v>45166</v>
      </c>
      <c r="P11" s="21"/>
      <c r="Q11" s="21"/>
      <c r="R11"/>
      <c r="S11"/>
      <c r="T11"/>
      <c r="U11"/>
      <c r="V11"/>
      <c r="W11"/>
      <c r="X11"/>
    </row>
    <row r="12" spans="1:255" ht="32.25" customHeight="1" thickBot="1">
      <c r="B12" s="18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20"/>
    </row>
    <row r="13" spans="1:255" s="17" customFormat="1" ht="33.75" customHeight="1" thickBot="1">
      <c r="A13" s="15"/>
      <c r="B13" s="34" t="s">
        <v>23</v>
      </c>
      <c r="C13" s="35"/>
      <c r="D13" s="35"/>
      <c r="E13" s="35"/>
      <c r="F13" s="35"/>
      <c r="G13" s="35"/>
      <c r="H13" s="36"/>
      <c r="I13" s="28">
        <f>SUM(I11:I12)</f>
        <v>50000</v>
      </c>
      <c r="J13" s="28">
        <f t="shared" ref="J13:O13" si="0">SUM(J11:J12)</f>
        <v>1435</v>
      </c>
      <c r="K13" s="28">
        <f t="shared" si="0"/>
        <v>1854</v>
      </c>
      <c r="L13" s="28">
        <f t="shared" si="0"/>
        <v>1520</v>
      </c>
      <c r="M13" s="28">
        <f t="shared" si="0"/>
        <v>25</v>
      </c>
      <c r="N13" s="28">
        <f t="shared" si="0"/>
        <v>4834</v>
      </c>
      <c r="O13" s="28">
        <f t="shared" si="0"/>
        <v>45166</v>
      </c>
      <c r="P13" s="15"/>
      <c r="Q13" s="15"/>
      <c r="R13" s="15"/>
      <c r="S13" s="15"/>
      <c r="T13" s="15"/>
      <c r="U13" s="15"/>
      <c r="V13" s="15"/>
      <c r="W13" s="15"/>
      <c r="X13" s="15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  <c r="IR13" s="16"/>
      <c r="IS13" s="16"/>
      <c r="IT13" s="16"/>
      <c r="IU13" s="16"/>
    </row>
    <row r="14" spans="1:255">
      <c r="N14" s="1"/>
      <c r="O14" s="1"/>
    </row>
    <row r="22" spans="7:7" ht="31.5">
      <c r="G22" s="29"/>
    </row>
    <row r="23" spans="7:7" ht="31.5">
      <c r="G23" s="30"/>
    </row>
  </sheetData>
  <mergeCells count="5">
    <mergeCell ref="B4:I4"/>
    <mergeCell ref="B5:O5"/>
    <mergeCell ref="B6:O6"/>
    <mergeCell ref="B7:O7"/>
    <mergeCell ref="B13:H13"/>
  </mergeCells>
  <pageMargins left="0.70866141732283472" right="0.70866141732283472" top="0.74803149606299213" bottom="0.74803149606299213" header="0.31496062992125984" footer="0.31496062992125984"/>
  <pageSetup paperSize="5" scale="4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6" ma:contentTypeDescription="Crear nuevo documento." ma:contentTypeScope="" ma:versionID="8fcfdc942809dcc23d3894efe66bfb1f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7c30556f0deb6e87fa633ed851740217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41CE82-B069-4920-9943-022B3C2B556C}"/>
</file>

<file path=customXml/itemProps2.xml><?xml version="1.0" encoding="utf-8"?>
<ds:datastoreItem xmlns:ds="http://schemas.openxmlformats.org/officeDocument/2006/customXml" ds:itemID="{E1B9D8C3-B5C3-47B7-B81F-15016CF1EA8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Manuel Torres</dc:creator>
  <cp:keywords/>
  <dc:description/>
  <cp:lastModifiedBy>X</cp:lastModifiedBy>
  <cp:revision/>
  <dcterms:created xsi:type="dcterms:W3CDTF">2022-03-30T18:50:35Z</dcterms:created>
  <dcterms:modified xsi:type="dcterms:W3CDTF">2023-03-30T13:31:42Z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cf76f155ced4ddcb4097134ff3c332f">
    <vt:lpwstr/>
  </property>
  <property fmtid="{D5CDD505-2E9C-101B-9397-08002B2CF9AE}" pid="3" name="TaxCatchAll">
    <vt:lpwstr/>
  </property>
</Properties>
</file>