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cturgovdo.sharepoint.com/sites/DireccionEjecutivaCEIZTUR/Documentos compartidos/Compartido CEIZTUR/Recursos Humanos CEIZTUR/DIRECTORIO COMÚN/CARPETA  GESTION 2024/PORTAL DE TRANSPARENCIA/Septiembre 2024/"/>
    </mc:Choice>
  </mc:AlternateContent>
  <xr:revisionPtr revIDLastSave="202" documentId="8_{1B0B7DF6-4215-4CA8-897F-5E3178B8811E}" xr6:coauthVersionLast="47" xr6:coauthVersionMax="47" xr10:uidLastSave="{2A874E78-1185-4949-9CE7-15BC0797E48E}"/>
  <bookViews>
    <workbookView xWindow="-120" yWindow="-120" windowWidth="29040" windowHeight="15840" xr2:uid="{CD2FB2FA-5C56-48C2-8BB9-AB49E6712513}"/>
  </bookViews>
  <sheets>
    <sheet name="TRAMITE SEP 2024" sheetId="6" r:id="rId1"/>
  </sheets>
  <definedNames>
    <definedName name="_xlnm._FilterDatabase" localSheetId="0" hidden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" i="6" l="1"/>
  <c r="N12" i="6"/>
  <c r="J12" i="6"/>
  <c r="K12" i="6"/>
  <c r="L12" i="6"/>
  <c r="M12" i="6"/>
  <c r="I12" i="6"/>
  <c r="L11" i="6"/>
  <c r="J11" i="6"/>
  <c r="O11" i="6"/>
  <c r="O12" i="6"/>
</calcChain>
</file>

<file path=xl/sharedStrings.xml><?xml version="1.0" encoding="utf-8"?>
<sst xmlns="http://schemas.openxmlformats.org/spreadsheetml/2006/main" count="24" uniqueCount="24">
  <si>
    <t>Nombre</t>
  </si>
  <si>
    <t>AFP</t>
  </si>
  <si>
    <t>No.</t>
  </si>
  <si>
    <t>Unidad</t>
  </si>
  <si>
    <t>Estatus</t>
  </si>
  <si>
    <t>Salario RD$</t>
  </si>
  <si>
    <t>Impuesto Sobre Renta ISR</t>
  </si>
  <si>
    <t>Seguro Familiar Salud SFS</t>
  </si>
  <si>
    <t>Otros Descuentos</t>
  </si>
  <si>
    <t>Total Descuentos</t>
  </si>
  <si>
    <t>Sueldo Neto</t>
  </si>
  <si>
    <t>ANA ALTAGRACIA RODRIGUEZ ORTIZ</t>
  </si>
  <si>
    <t>DIRECCION EJECUTIVA</t>
  </si>
  <si>
    <t>V</t>
  </si>
  <si>
    <t>TOTAL</t>
  </si>
  <si>
    <t>Grupo Ocupacional</t>
  </si>
  <si>
    <t>RESPONSABLE DE ACCESO A LA INFORMACION</t>
  </si>
  <si>
    <t>Departamento de Recursos Humanos</t>
  </si>
  <si>
    <t xml:space="preserve">Nómina Tramite de pension </t>
  </si>
  <si>
    <t>Genero</t>
  </si>
  <si>
    <t>Función</t>
  </si>
  <si>
    <t xml:space="preserve">TRAMITE DE PENSION </t>
  </si>
  <si>
    <t>FEMENINO</t>
  </si>
  <si>
    <t>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</si>
</sst>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ook Antiqua"/>
      <family val="1"/>
    </font>
    <font>
      <sz val="11"/>
      <name val="Calisto MT"/>
      <family val="1"/>
    </font>
    <font>
      <b/>
      <sz val="12"/>
      <name val="Calisto MT"/>
      <family val="1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Book Antiqua"/>
      <family val="1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13" applyNumberFormat="0" applyAlignment="0" applyProtection="0"/>
    <xf numFmtId="0" fontId="8" fillId="22" borderId="14" applyNumberFormat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3" fillId="29" borderId="13" applyNumberFormat="0" applyAlignment="0" applyProtection="0"/>
    <xf numFmtId="0" fontId="14" fillId="30" borderId="0" applyNumberFormat="0" applyBorder="0" applyAlignment="0" applyProtection="0"/>
    <xf numFmtId="43" fontId="5" fillId="0" borderId="0" applyFont="0" applyFill="0" applyBorder="0" applyAlignment="0" applyProtection="0"/>
    <xf numFmtId="0" fontId="15" fillId="31" borderId="0" applyNumberFormat="0" applyBorder="0" applyAlignment="0" applyProtection="0"/>
    <xf numFmtId="0" fontId="1" fillId="0" borderId="0"/>
    <xf numFmtId="0" fontId="5" fillId="32" borderId="17" applyNumberFormat="0" applyFont="0" applyAlignment="0" applyProtection="0"/>
    <xf numFmtId="0" fontId="16" fillId="21" borderId="18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9" applyNumberFormat="0" applyFill="0" applyAlignment="0" applyProtection="0"/>
    <xf numFmtId="0" fontId="11" fillId="0" borderId="20" applyNumberFormat="0" applyFill="0" applyAlignment="0" applyProtection="0"/>
    <xf numFmtId="0" fontId="21" fillId="0" borderId="21" applyNumberFormat="0" applyFill="0" applyAlignment="0" applyProtection="0"/>
  </cellStyleXfs>
  <cellXfs count="47">
    <xf numFmtId="0" fontId="0" fillId="0" borderId="0" xfId="0"/>
    <xf numFmtId="0" fontId="0" fillId="0" borderId="1" xfId="0" applyBorder="1"/>
    <xf numFmtId="0" fontId="3" fillId="33" borderId="0" xfId="35" applyFont="1" applyFill="1" applyAlignment="1">
      <alignment horizontal="center"/>
    </xf>
    <xf numFmtId="0" fontId="3" fillId="33" borderId="0" xfId="35" applyFont="1" applyFill="1"/>
    <xf numFmtId="0" fontId="0" fillId="33" borderId="0" xfId="0" applyFill="1"/>
    <xf numFmtId="4" fontId="0" fillId="0" borderId="0" xfId="0" applyNumberFormat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4" fontId="0" fillId="33" borderId="0" xfId="0" applyNumberFormat="1" applyFill="1"/>
    <xf numFmtId="4" fontId="0" fillId="0" borderId="0" xfId="0" applyNumberFormat="1" applyAlignment="1">
      <alignment horizontal="center"/>
    </xf>
    <xf numFmtId="0" fontId="22" fillId="33" borderId="0" xfId="0" applyFont="1" applyFill="1"/>
    <xf numFmtId="0" fontId="22" fillId="0" borderId="0" xfId="0" applyFont="1"/>
    <xf numFmtId="0" fontId="22" fillId="34" borderId="2" xfId="0" applyFont="1" applyFill="1" applyBorder="1"/>
    <xf numFmtId="4" fontId="22" fillId="34" borderId="3" xfId="0" applyNumberFormat="1" applyFont="1" applyFill="1" applyBorder="1"/>
    <xf numFmtId="43" fontId="5" fillId="33" borderId="0" xfId="33" applyFont="1" applyFill="1" applyAlignment="1">
      <alignment horizontal="center"/>
    </xf>
    <xf numFmtId="43" fontId="5" fillId="0" borderId="0" xfId="33" applyFont="1" applyBorder="1" applyAlignment="1">
      <alignment horizontal="center"/>
    </xf>
    <xf numFmtId="43" fontId="5" fillId="0" borderId="0" xfId="33" applyFont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4" fontId="21" fillId="0" borderId="1" xfId="0" applyNumberFormat="1" applyFont="1" applyBorder="1" applyAlignment="1">
      <alignment vertical="center"/>
    </xf>
    <xf numFmtId="43" fontId="21" fillId="0" borderId="1" xfId="33" applyFont="1" applyFill="1" applyBorder="1" applyAlignment="1">
      <alignment vertical="center"/>
    </xf>
    <xf numFmtId="43" fontId="21" fillId="0" borderId="4" xfId="33" applyFont="1" applyFill="1" applyBorder="1" applyAlignment="1">
      <alignment vertic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49" fontId="2" fillId="35" borderId="6" xfId="35" applyNumberFormat="1" applyFont="1" applyFill="1" applyBorder="1" applyAlignment="1">
      <alignment horizontal="center" vertical="center" wrapText="1"/>
    </xf>
    <xf numFmtId="49" fontId="2" fillId="35" borderId="7" xfId="35" applyNumberFormat="1" applyFont="1" applyFill="1" applyBorder="1" applyAlignment="1">
      <alignment horizontal="center" vertical="center" wrapText="1"/>
    </xf>
    <xf numFmtId="49" fontId="26" fillId="35" borderId="7" xfId="0" applyNumberFormat="1" applyFont="1" applyFill="1" applyBorder="1" applyAlignment="1">
      <alignment horizontal="center" vertical="center" wrapText="1"/>
    </xf>
    <xf numFmtId="0" fontId="2" fillId="35" borderId="7" xfId="35" applyFont="1" applyFill="1" applyBorder="1" applyAlignment="1">
      <alignment horizontal="center" vertical="center" wrapText="1"/>
    </xf>
    <xf numFmtId="40" fontId="2" fillId="35" borderId="8" xfId="35" applyNumberFormat="1" applyFont="1" applyFill="1" applyBorder="1" applyAlignment="1">
      <alignment horizontal="center" vertical="center" wrapText="1"/>
    </xf>
    <xf numFmtId="43" fontId="2" fillId="35" borderId="7" xfId="33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3" fontId="5" fillId="0" borderId="0" xfId="33" applyFont="1" applyBorder="1"/>
    <xf numFmtId="0" fontId="21" fillId="33" borderId="0" xfId="0" applyFont="1" applyFill="1" applyAlignment="1">
      <alignment horizontal="center"/>
    </xf>
    <xf numFmtId="0" fontId="21" fillId="33" borderId="0" xfId="0" applyFont="1" applyFill="1"/>
    <xf numFmtId="43" fontId="21" fillId="33" borderId="0" xfId="33" applyFont="1" applyFill="1" applyAlignment="1">
      <alignment horizontal="center"/>
    </xf>
    <xf numFmtId="4" fontId="0" fillId="0" borderId="0" xfId="0" applyNumberFormat="1" applyAlignment="1">
      <alignment vertical="center"/>
    </xf>
    <xf numFmtId="0" fontId="0" fillId="0" borderId="1" xfId="0" applyBorder="1" applyAlignment="1">
      <alignment vertical="center"/>
    </xf>
    <xf numFmtId="0" fontId="23" fillId="0" borderId="1" xfId="0" applyFont="1" applyBorder="1" applyAlignment="1">
      <alignment vertical="center"/>
    </xf>
    <xf numFmtId="49" fontId="23" fillId="0" borderId="1" xfId="35" applyNumberFormat="1" applyFont="1" applyBorder="1" applyAlignment="1">
      <alignment horizontal="center" vertical="center"/>
    </xf>
    <xf numFmtId="43" fontId="21" fillId="0" borderId="5" xfId="33" applyFont="1" applyFill="1" applyBorder="1" applyAlignment="1">
      <alignment vertical="center"/>
    </xf>
    <xf numFmtId="0" fontId="21" fillId="0" borderId="12" xfId="0" applyFont="1" applyBorder="1" applyAlignment="1">
      <alignment horizontal="center" vertical="center"/>
    </xf>
    <xf numFmtId="0" fontId="2" fillId="33" borderId="0" xfId="35" applyFont="1" applyFill="1" applyAlignment="1">
      <alignment horizontal="center"/>
    </xf>
    <xf numFmtId="0" fontId="4" fillId="33" borderId="0" xfId="35" applyFont="1" applyFill="1" applyAlignment="1">
      <alignment horizontal="center"/>
    </xf>
    <xf numFmtId="49" fontId="2" fillId="33" borderId="0" xfId="35" applyNumberFormat="1" applyFont="1" applyFill="1" applyAlignment="1">
      <alignment horizontal="center"/>
    </xf>
    <xf numFmtId="0" fontId="25" fillId="34" borderId="9" xfId="0" applyFont="1" applyFill="1" applyBorder="1" applyAlignment="1">
      <alignment horizontal="center" wrapText="1"/>
    </xf>
    <xf numFmtId="0" fontId="24" fillId="0" borderId="10" xfId="0" applyFont="1" applyBorder="1" applyAlignment="1">
      <alignment wrapText="1"/>
    </xf>
    <xf numFmtId="0" fontId="24" fillId="0" borderId="11" xfId="0" applyFont="1" applyBorder="1" applyAlignment="1">
      <alignment wrapText="1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Incorrecto" xfId="32" builtinId="27" customBuiltin="1"/>
    <cellStyle name="Millares" xfId="33" builtinId="3"/>
    <cellStyle name="Neutral" xfId="34" builtinId="28" customBuiltin="1"/>
    <cellStyle name="Normal" xfId="0" builtinId="0"/>
    <cellStyle name="Normal 9" xfId="35" xr:uid="{94D5C375-8440-4B1A-8AD1-D2E8C620CE88}"/>
    <cellStyle name="Notas" xfId="36" builtinId="10" customBuiltin="1"/>
    <cellStyle name="Salida" xfId="37" builtinId="21" customBuiltin="1"/>
    <cellStyle name="Texto de advertencia" xfId="38" builtinId="11" customBuiltin="1"/>
    <cellStyle name="Texto explicativo" xfId="39" builtinId="53" customBuiltin="1"/>
    <cellStyle name="Título" xfId="40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590550</xdr:colOff>
      <xdr:row>0</xdr:row>
      <xdr:rowOff>152400</xdr:rowOff>
    </xdr:from>
    <xdr:to>
      <xdr:col>4</xdr:col>
      <xdr:colOff>209550</xdr:colOff>
      <xdr:row>8</xdr:row>
      <xdr:rowOff>85725</xdr:rowOff>
    </xdr:to>
    <xdr:pic>
      <xdr:nvPicPr>
        <xdr:cNvPr id="14411" name="1 Imagen">
          <a:extLst>
            <a:ext uri="{FF2B5EF4-FFF2-40B4-BE49-F238E27FC236}">
              <a16:creationId xmlns:a16="http://schemas.microsoft.com/office/drawing/2014/main" id="{C8A80BCD-B25F-B054-C0C7-67A31EA2A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1181100" y="152400"/>
          <a:ext cx="30575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762000</xdr:colOff>
      <xdr:row>1</xdr:row>
      <xdr:rowOff>133350</xdr:rowOff>
    </xdr:from>
    <xdr:to>
      <xdr:col>14</xdr:col>
      <xdr:colOff>1171575</xdr:colOff>
      <xdr:row>9</xdr:row>
      <xdr:rowOff>180975</xdr:rowOff>
    </xdr:to>
    <xdr:pic>
      <xdr:nvPicPr>
        <xdr:cNvPr id="14412" name="Imagen 2">
          <a:extLst>
            <a:ext uri="{FF2B5EF4-FFF2-40B4-BE49-F238E27FC236}">
              <a16:creationId xmlns:a16="http://schemas.microsoft.com/office/drawing/2014/main" id="{056E53BD-390F-C78C-27F6-A0AF4DDBF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64100" y="323850"/>
          <a:ext cx="1457325" cy="165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64C9F-FA23-4369-90C3-8A8301001B95}">
  <sheetPr>
    <pageSetUpPr fitToPage="1"/>
  </sheetPr>
  <dimension ref="A1:GJ61"/>
  <sheetViews>
    <sheetView showGridLines="0" tabSelected="1" zoomScale="90" zoomScaleNormal="90" zoomScaleSheetLayoutView="55" workbookViewId="0">
      <selection activeCell="G16" sqref="G16"/>
    </sheetView>
  </sheetViews>
  <sheetFormatPr baseColWidth="10" defaultRowHeight="15" x14ac:dyDescent="0.25"/>
  <cols>
    <col min="1" max="1" width="2.5703125" customWidth="1"/>
    <col min="2" max="2" width="6.28515625" style="6" customWidth="1"/>
    <col min="3" max="3" width="40.85546875" customWidth="1"/>
    <col min="4" max="4" width="10.7109375" style="6" customWidth="1"/>
    <col min="5" max="5" width="43.5703125" customWidth="1"/>
    <col min="6" max="6" width="16.85546875" style="6" customWidth="1"/>
    <col min="7" max="7" width="20.7109375" style="6" customWidth="1"/>
    <col min="8" max="8" width="24.7109375" style="6" customWidth="1"/>
    <col min="9" max="9" width="18.140625" customWidth="1"/>
    <col min="10" max="10" width="18.42578125" customWidth="1"/>
    <col min="11" max="11" width="17.140625" style="16" customWidth="1"/>
    <col min="12" max="12" width="15.5703125" style="6" customWidth="1"/>
    <col min="13" max="13" width="16.42578125" style="6" customWidth="1"/>
    <col min="14" max="14" width="15.7109375" style="6" bestFit="1" customWidth="1"/>
    <col min="15" max="15" width="18.5703125" style="6" customWidth="1"/>
    <col min="16" max="16" width="14.42578125" style="4" customWidth="1"/>
  </cols>
  <sheetData>
    <row r="1" spans="1:192" x14ac:dyDescent="0.25">
      <c r="B1" s="2"/>
      <c r="C1" s="3"/>
      <c r="D1" s="2"/>
      <c r="E1" s="3"/>
      <c r="F1" s="2"/>
      <c r="G1" s="2"/>
      <c r="H1" s="2"/>
      <c r="I1" s="3"/>
      <c r="J1" s="4"/>
      <c r="K1" s="14"/>
      <c r="L1" s="7"/>
      <c r="M1" s="7"/>
      <c r="N1" s="7"/>
      <c r="O1" s="7"/>
      <c r="P1" s="8"/>
    </row>
    <row r="2" spans="1:192" x14ac:dyDescent="0.25">
      <c r="B2" s="2"/>
      <c r="C2" s="3"/>
      <c r="D2" s="2"/>
      <c r="E2" s="3"/>
      <c r="F2" s="2"/>
      <c r="G2" s="2"/>
      <c r="H2" s="2"/>
      <c r="I2" s="3"/>
      <c r="J2" s="4"/>
      <c r="K2" s="14"/>
      <c r="L2" s="7"/>
      <c r="M2" s="7"/>
      <c r="N2" s="7"/>
      <c r="O2" s="7"/>
      <c r="P2" s="8"/>
    </row>
    <row r="3" spans="1:192" x14ac:dyDescent="0.25">
      <c r="B3" s="2"/>
      <c r="C3" s="3"/>
      <c r="D3" s="2"/>
      <c r="E3" s="3"/>
      <c r="F3" s="2"/>
      <c r="G3" s="2"/>
      <c r="H3" s="2"/>
      <c r="I3" s="3"/>
      <c r="J3" s="4"/>
      <c r="K3" s="14"/>
      <c r="L3" s="7"/>
      <c r="M3" s="7"/>
      <c r="N3" s="7"/>
      <c r="O3" s="7"/>
      <c r="P3" s="8"/>
    </row>
    <row r="4" spans="1:192" ht="16.5" x14ac:dyDescent="0.3">
      <c r="B4" s="41"/>
      <c r="C4" s="41"/>
      <c r="D4" s="41"/>
      <c r="E4" s="41"/>
      <c r="F4" s="41"/>
      <c r="G4" s="41"/>
      <c r="H4" s="41"/>
      <c r="I4" s="41"/>
      <c r="J4" s="4"/>
      <c r="K4" s="14"/>
      <c r="L4" s="7"/>
      <c r="M4" s="7"/>
      <c r="N4" s="7"/>
      <c r="O4" s="7"/>
      <c r="P4" s="8"/>
    </row>
    <row r="5" spans="1:192" ht="16.5" x14ac:dyDescent="0.3">
      <c r="B5" s="41" t="s">
        <v>17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8"/>
    </row>
    <row r="6" spans="1:192" s="1" customFormat="1" ht="15.75" x14ac:dyDescent="0.25">
      <c r="A6"/>
      <c r="B6" s="42" t="s">
        <v>18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8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</row>
    <row r="7" spans="1:192" s="1" customFormat="1" ht="16.5" x14ac:dyDescent="0.3">
      <c r="A7"/>
      <c r="B7" s="43" t="s">
        <v>23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8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</row>
    <row r="8" spans="1:192" s="1" customFormat="1" ht="15.75" customHeight="1" x14ac:dyDescent="0.25">
      <c r="A8"/>
      <c r="B8" s="2"/>
      <c r="C8" s="2"/>
      <c r="D8" s="2"/>
      <c r="E8" s="2"/>
      <c r="F8" s="2"/>
      <c r="G8" s="2"/>
      <c r="H8" s="2"/>
      <c r="I8" s="2"/>
      <c r="J8" s="4"/>
      <c r="K8" s="14"/>
      <c r="L8" s="7"/>
      <c r="M8" s="7"/>
      <c r="N8" s="7"/>
      <c r="O8" s="7"/>
      <c r="P8" s="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</row>
    <row r="9" spans="1:192" s="1" customFormat="1" ht="15.75" thickBot="1" x14ac:dyDescent="0.3">
      <c r="A9"/>
      <c r="B9" s="32"/>
      <c r="C9" s="33"/>
      <c r="D9" s="32"/>
      <c r="E9" s="33"/>
      <c r="F9" s="32"/>
      <c r="G9" s="32"/>
      <c r="H9" s="32"/>
      <c r="I9" s="33"/>
      <c r="J9" s="33"/>
      <c r="K9" s="34"/>
      <c r="L9" s="32"/>
      <c r="M9" s="32"/>
      <c r="N9" s="32"/>
      <c r="O9" s="32"/>
      <c r="P9" s="8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</row>
    <row r="10" spans="1:192" s="1" customFormat="1" ht="49.5" x14ac:dyDescent="0.25">
      <c r="A10"/>
      <c r="B10" s="24" t="s">
        <v>2</v>
      </c>
      <c r="C10" s="25" t="s">
        <v>0</v>
      </c>
      <c r="D10" s="25" t="s">
        <v>19</v>
      </c>
      <c r="E10" s="25" t="s">
        <v>20</v>
      </c>
      <c r="F10" s="25" t="s">
        <v>15</v>
      </c>
      <c r="G10" s="25" t="s">
        <v>3</v>
      </c>
      <c r="H10" s="26" t="s">
        <v>4</v>
      </c>
      <c r="I10" s="25" t="s">
        <v>5</v>
      </c>
      <c r="J10" s="27" t="s">
        <v>1</v>
      </c>
      <c r="K10" s="29" t="s">
        <v>6</v>
      </c>
      <c r="L10" s="27" t="s">
        <v>7</v>
      </c>
      <c r="M10" s="27" t="s">
        <v>8</v>
      </c>
      <c r="N10" s="27" t="s">
        <v>9</v>
      </c>
      <c r="O10" s="28" t="s">
        <v>10</v>
      </c>
      <c r="P10" s="8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</row>
    <row r="11" spans="1:192" s="36" customFormat="1" ht="15.75" thickBot="1" x14ac:dyDescent="0.3">
      <c r="A11" s="30"/>
      <c r="B11" s="40">
        <v>1</v>
      </c>
      <c r="C11" s="18" t="s">
        <v>11</v>
      </c>
      <c r="D11" s="17" t="s">
        <v>22</v>
      </c>
      <c r="E11" s="18" t="s">
        <v>16</v>
      </c>
      <c r="F11" s="17" t="s">
        <v>13</v>
      </c>
      <c r="G11" s="37" t="s">
        <v>12</v>
      </c>
      <c r="H11" s="38" t="s">
        <v>21</v>
      </c>
      <c r="I11" s="19">
        <v>85000</v>
      </c>
      <c r="J11" s="20">
        <f>+I11*2.87%</f>
        <v>2439.5</v>
      </c>
      <c r="K11" s="20">
        <v>8576.99</v>
      </c>
      <c r="L11" s="20">
        <f>+I11*3.04%</f>
        <v>2584</v>
      </c>
      <c r="M11" s="20">
        <v>25</v>
      </c>
      <c r="N11" s="21">
        <f>SUM(J11:M11)</f>
        <v>13625.49</v>
      </c>
      <c r="O11" s="39">
        <f>+I11-N11</f>
        <v>71374.509999999995</v>
      </c>
      <c r="P11" s="35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</row>
    <row r="12" spans="1:192" s="12" customFormat="1" ht="32.25" thickBot="1" x14ac:dyDescent="0.55000000000000004">
      <c r="A12" s="10"/>
      <c r="B12" s="44" t="s">
        <v>14</v>
      </c>
      <c r="C12" s="45"/>
      <c r="D12" s="45"/>
      <c r="E12" s="45"/>
      <c r="F12" s="45"/>
      <c r="G12" s="45"/>
      <c r="H12" s="46"/>
      <c r="I12" s="13">
        <f t="shared" ref="I12:O12" si="0">SUM(I11)</f>
        <v>85000</v>
      </c>
      <c r="J12" s="13">
        <f t="shared" si="0"/>
        <v>2439.5</v>
      </c>
      <c r="K12" s="13">
        <f t="shared" si="0"/>
        <v>8576.99</v>
      </c>
      <c r="L12" s="13">
        <f t="shared" si="0"/>
        <v>2584</v>
      </c>
      <c r="M12" s="13">
        <f t="shared" si="0"/>
        <v>25</v>
      </c>
      <c r="N12" s="13">
        <f t="shared" si="0"/>
        <v>13625.49</v>
      </c>
      <c r="O12" s="13">
        <f t="shared" si="0"/>
        <v>71374.509999999995</v>
      </c>
      <c r="P12" s="10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</row>
    <row r="13" spans="1:192" ht="21.75" customHeight="1" x14ac:dyDescent="0.25">
      <c r="I13" s="31"/>
      <c r="J13" s="31"/>
      <c r="K13" s="15"/>
      <c r="L13" s="15"/>
      <c r="M13" s="15"/>
      <c r="N13" s="15"/>
      <c r="O13" s="15"/>
      <c r="P13" s="8"/>
    </row>
    <row r="14" spans="1:192" x14ac:dyDescent="0.25">
      <c r="I14" s="31"/>
      <c r="J14" s="31"/>
      <c r="K14" s="31"/>
      <c r="L14" s="31"/>
      <c r="M14" s="31"/>
      <c r="N14" s="31"/>
      <c r="O14" s="31"/>
      <c r="P14"/>
    </row>
    <row r="15" spans="1:192" x14ac:dyDescent="0.25">
      <c r="I15" s="31"/>
      <c r="J15" s="31"/>
      <c r="K15" s="31"/>
      <c r="L15" s="31"/>
      <c r="M15" s="31"/>
      <c r="N15" s="31"/>
      <c r="O15" s="31"/>
    </row>
    <row r="16" spans="1:192" x14ac:dyDescent="0.25">
      <c r="I16" s="31"/>
      <c r="J16" s="31"/>
      <c r="K16" s="31"/>
      <c r="L16" s="31"/>
      <c r="M16" s="31"/>
      <c r="N16" s="31"/>
      <c r="O16" s="31"/>
    </row>
    <row r="17" spans="8:15" x14ac:dyDescent="0.25">
      <c r="I17" s="5"/>
      <c r="J17" s="5"/>
      <c r="K17" s="5"/>
      <c r="L17" s="5"/>
      <c r="M17" s="5"/>
      <c r="N17" s="5"/>
      <c r="O17" s="5"/>
    </row>
    <row r="18" spans="8:15" x14ac:dyDescent="0.25">
      <c r="I18" s="5"/>
      <c r="K18" s="15"/>
      <c r="N18" s="9"/>
      <c r="O18" s="9"/>
    </row>
    <row r="19" spans="8:15" ht="31.5" x14ac:dyDescent="0.5">
      <c r="H19" s="22"/>
      <c r="I19" s="5"/>
      <c r="K19" s="15"/>
      <c r="N19" s="9"/>
      <c r="O19" s="9"/>
    </row>
    <row r="20" spans="8:15" ht="31.5" x14ac:dyDescent="0.5">
      <c r="H20" s="23"/>
      <c r="I20" s="5"/>
      <c r="K20" s="15"/>
      <c r="N20" s="9"/>
      <c r="O20" s="9"/>
    </row>
    <row r="21" spans="8:15" x14ac:dyDescent="0.25">
      <c r="I21" s="5"/>
      <c r="K21" s="15"/>
      <c r="N21" s="9"/>
      <c r="O21" s="9"/>
    </row>
    <row r="22" spans="8:15" x14ac:dyDescent="0.25">
      <c r="I22" s="5"/>
      <c r="K22" s="15"/>
      <c r="N22" s="9"/>
      <c r="O22" s="9"/>
    </row>
    <row r="23" spans="8:15" x14ac:dyDescent="0.25">
      <c r="I23" s="5"/>
      <c r="K23" s="15"/>
      <c r="N23" s="9"/>
      <c r="O23" s="9"/>
    </row>
    <row r="24" spans="8:15" x14ac:dyDescent="0.25">
      <c r="I24" s="5"/>
      <c r="K24" s="15"/>
      <c r="N24" s="9"/>
      <c r="O24" s="9"/>
    </row>
    <row r="25" spans="8:15" x14ac:dyDescent="0.25">
      <c r="I25" s="5"/>
      <c r="K25" s="15"/>
      <c r="N25" s="9"/>
      <c r="O25" s="9"/>
    </row>
    <row r="26" spans="8:15" x14ac:dyDescent="0.25">
      <c r="I26" s="5"/>
      <c r="K26" s="15"/>
      <c r="N26" s="9"/>
      <c r="O26" s="9"/>
    </row>
    <row r="27" spans="8:15" x14ac:dyDescent="0.25">
      <c r="I27" s="5"/>
      <c r="K27" s="15"/>
      <c r="N27" s="9"/>
      <c r="O27" s="9"/>
    </row>
    <row r="28" spans="8:15" x14ac:dyDescent="0.25">
      <c r="I28" s="5"/>
      <c r="K28" s="15"/>
      <c r="N28" s="9"/>
      <c r="O28" s="9"/>
    </row>
    <row r="29" spans="8:15" x14ac:dyDescent="0.25">
      <c r="I29" s="5"/>
      <c r="K29" s="15"/>
      <c r="N29" s="9"/>
      <c r="O29" s="9"/>
    </row>
    <row r="30" spans="8:15" x14ac:dyDescent="0.25">
      <c r="I30" s="5"/>
      <c r="K30" s="15"/>
      <c r="N30" s="9"/>
      <c r="O30" s="9"/>
    </row>
    <row r="31" spans="8:15" x14ac:dyDescent="0.25">
      <c r="I31" s="5"/>
      <c r="K31" s="15"/>
      <c r="N31" s="9"/>
      <c r="O31" s="9"/>
    </row>
    <row r="32" spans="8:15" x14ac:dyDescent="0.25">
      <c r="I32" s="5"/>
      <c r="K32" s="15"/>
      <c r="N32" s="9"/>
      <c r="O32" s="9"/>
    </row>
    <row r="33" spans="9:15" x14ac:dyDescent="0.25">
      <c r="I33" s="5"/>
      <c r="K33" s="15"/>
      <c r="N33" s="9"/>
      <c r="O33" s="9"/>
    </row>
    <row r="34" spans="9:15" x14ac:dyDescent="0.25">
      <c r="I34" s="5"/>
      <c r="K34" s="15"/>
      <c r="N34" s="9"/>
      <c r="O34" s="9"/>
    </row>
    <row r="35" spans="9:15" x14ac:dyDescent="0.25">
      <c r="I35" s="5"/>
      <c r="K35" s="15"/>
      <c r="M35" s="9"/>
      <c r="N35" s="9"/>
      <c r="O35" s="9"/>
    </row>
    <row r="36" spans="9:15" x14ac:dyDescent="0.25">
      <c r="I36" s="5"/>
      <c r="K36" s="15"/>
      <c r="N36" s="9"/>
      <c r="O36" s="9"/>
    </row>
    <row r="37" spans="9:15" x14ac:dyDescent="0.25">
      <c r="I37" s="5"/>
      <c r="K37" s="15"/>
      <c r="N37" s="9"/>
      <c r="O37" s="9"/>
    </row>
    <row r="38" spans="9:15" x14ac:dyDescent="0.25">
      <c r="I38" s="5"/>
      <c r="K38" s="15"/>
      <c r="N38" s="9"/>
      <c r="O38" s="9"/>
    </row>
    <row r="39" spans="9:15" x14ac:dyDescent="0.25">
      <c r="I39" s="5"/>
      <c r="K39" s="15"/>
      <c r="N39" s="9"/>
      <c r="O39" s="9"/>
    </row>
    <row r="40" spans="9:15" x14ac:dyDescent="0.25">
      <c r="I40" s="5"/>
      <c r="K40" s="15"/>
      <c r="N40" s="9"/>
      <c r="O40" s="9"/>
    </row>
    <row r="41" spans="9:15" x14ac:dyDescent="0.25">
      <c r="I41" s="5"/>
      <c r="K41" s="15"/>
      <c r="N41" s="9"/>
      <c r="O41" s="9"/>
    </row>
    <row r="42" spans="9:15" x14ac:dyDescent="0.25">
      <c r="I42" s="5"/>
      <c r="K42" s="15"/>
      <c r="N42" s="9"/>
      <c r="O42" s="9"/>
    </row>
    <row r="43" spans="9:15" x14ac:dyDescent="0.25">
      <c r="I43" s="5"/>
      <c r="K43" s="15"/>
      <c r="N43" s="9"/>
      <c r="O43" s="9"/>
    </row>
    <row r="44" spans="9:15" x14ac:dyDescent="0.25">
      <c r="I44" s="5"/>
      <c r="K44" s="15"/>
      <c r="M44" s="9"/>
      <c r="N44" s="9"/>
      <c r="O44" s="9"/>
    </row>
    <row r="45" spans="9:15" x14ac:dyDescent="0.25">
      <c r="I45" s="5"/>
      <c r="K45" s="15"/>
      <c r="N45" s="9"/>
      <c r="O45" s="9"/>
    </row>
    <row r="46" spans="9:15" x14ac:dyDescent="0.25">
      <c r="I46" s="5"/>
      <c r="K46" s="15"/>
      <c r="N46" s="9"/>
      <c r="O46" s="9"/>
    </row>
    <row r="47" spans="9:15" x14ac:dyDescent="0.25">
      <c r="I47" s="5"/>
      <c r="K47" s="15"/>
      <c r="N47" s="9"/>
      <c r="O47" s="9"/>
    </row>
    <row r="48" spans="9:15" x14ac:dyDescent="0.25">
      <c r="I48" s="5"/>
      <c r="K48" s="15"/>
      <c r="N48" s="9"/>
      <c r="O48" s="9"/>
    </row>
    <row r="49" spans="9:15" x14ac:dyDescent="0.25">
      <c r="I49" s="5"/>
      <c r="K49" s="15"/>
      <c r="N49" s="9"/>
      <c r="O49" s="9"/>
    </row>
    <row r="50" spans="9:15" x14ac:dyDescent="0.25">
      <c r="I50" s="5"/>
      <c r="K50" s="15"/>
      <c r="N50" s="9"/>
      <c r="O50" s="9"/>
    </row>
    <row r="51" spans="9:15" x14ac:dyDescent="0.25">
      <c r="I51" s="5"/>
      <c r="K51" s="15"/>
      <c r="N51" s="9"/>
      <c r="O51" s="9"/>
    </row>
    <row r="52" spans="9:15" x14ac:dyDescent="0.25">
      <c r="I52" s="5"/>
      <c r="K52" s="15"/>
      <c r="N52" s="9"/>
      <c r="O52" s="9"/>
    </row>
    <row r="53" spans="9:15" x14ac:dyDescent="0.25">
      <c r="I53" s="5"/>
      <c r="K53" s="15"/>
      <c r="N53" s="9"/>
      <c r="O53" s="9"/>
    </row>
    <row r="54" spans="9:15" x14ac:dyDescent="0.25">
      <c r="I54" s="5"/>
      <c r="K54" s="15"/>
      <c r="N54" s="9"/>
      <c r="O54" s="9"/>
    </row>
    <row r="55" spans="9:15" x14ac:dyDescent="0.25">
      <c r="I55" s="5"/>
      <c r="K55" s="15"/>
      <c r="N55" s="9"/>
      <c r="O55" s="9"/>
    </row>
    <row r="56" spans="9:15" x14ac:dyDescent="0.25">
      <c r="I56" s="5"/>
      <c r="K56" s="15"/>
      <c r="N56" s="9"/>
      <c r="O56" s="9"/>
    </row>
    <row r="57" spans="9:15" x14ac:dyDescent="0.25">
      <c r="I57" s="5"/>
      <c r="K57" s="15"/>
      <c r="O57" s="9"/>
    </row>
    <row r="58" spans="9:15" x14ac:dyDescent="0.25">
      <c r="K58" s="15"/>
    </row>
    <row r="59" spans="9:15" x14ac:dyDescent="0.25">
      <c r="K59" s="15"/>
    </row>
    <row r="60" spans="9:15" x14ac:dyDescent="0.25">
      <c r="I60" s="5"/>
      <c r="J60" s="5"/>
      <c r="K60" s="15"/>
      <c r="L60" s="9"/>
      <c r="M60" s="9"/>
      <c r="N60" s="9"/>
      <c r="O60" s="9"/>
    </row>
    <row r="61" spans="9:15" x14ac:dyDescent="0.25">
      <c r="K61" s="15"/>
    </row>
  </sheetData>
  <mergeCells count="5">
    <mergeCell ref="B4:I4"/>
    <mergeCell ref="B5:O5"/>
    <mergeCell ref="B6:O6"/>
    <mergeCell ref="B7:O7"/>
    <mergeCell ref="B12:H12"/>
  </mergeCells>
  <pageMargins left="0.7" right="0.7" top="0.75" bottom="0.75" header="0.3" footer="0.3"/>
  <pageSetup paperSize="5" scale="53" fitToHeight="0" orientation="landscape" r:id="rId1"/>
  <rowBreaks count="1" manualBreakCount="1">
    <brk id="21" max="1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e894e15-ba27-4bdb-b4b8-8efc34bc9aed">
      <Terms xmlns="http://schemas.microsoft.com/office/infopath/2007/PartnerControls"/>
    </lcf76f155ced4ddcb4097134ff3c332f>
    <TaxCatchAll xmlns="8dbb31fa-c118-4266-b530-fff03941bcd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8" ma:contentTypeDescription="Crear nuevo documento." ma:contentTypeScope="" ma:versionID="90698beef82e3fce4d96fe36480e5208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5d1b8edfaf72ef6542ecf87aa05e61ec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FF0792-484A-41A2-BD54-B1EBFA8F5D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6CDCE6-3151-4B49-B690-6EE0844A44BD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8dbb31fa-c118-4266-b530-fff03941bcda"/>
    <ds:schemaRef ds:uri="http://purl.org/dc/terms/"/>
    <ds:schemaRef ds:uri="http://schemas.microsoft.com/office/infopath/2007/PartnerControls"/>
    <ds:schemaRef ds:uri="de894e15-ba27-4bdb-b4b8-8efc34bc9aed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ED2C2FB-05D5-4B3D-B01D-D94ABF96DE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bb31fa-c118-4266-b530-fff03941bcda"/>
    <ds:schemaRef ds:uri="de894e15-ba27-4bdb-b4b8-8efc34bc9a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TRAMITE SEP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Torres</dc:creator>
  <cp:lastModifiedBy>Roniris Silverio González</cp:lastModifiedBy>
  <cp:lastPrinted>2024-10-07T14:48:56Z</cp:lastPrinted>
  <dcterms:created xsi:type="dcterms:W3CDTF">2022-03-30T18:50:35Z</dcterms:created>
  <dcterms:modified xsi:type="dcterms:W3CDTF">2024-10-07T15:09:16Z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0x010100CA67197B9F63E4439ECC38305FA8EACE</vt:lpwstr>
  </property>
</Properties>
</file>