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Pago a proveedores/"/>
    </mc:Choice>
  </mc:AlternateContent>
  <xr:revisionPtr revIDLastSave="150" documentId="11_69A57E6D27BD0254B71CFACE6E94D31523649F4F" xr6:coauthVersionLast="47" xr6:coauthVersionMax="47" xr10:uidLastSave="{DEB3167E-A3C6-4E74-A6DE-26A08C555B1F}"/>
  <bookViews>
    <workbookView xWindow="-120" yWindow="-120" windowWidth="29040" windowHeight="15720" xr2:uid="{00000000-000D-0000-FFFF-FFFF00000000}"/>
  </bookViews>
  <sheets>
    <sheet name="JULIO 2024" sheetId="1" r:id="rId1"/>
  </sheets>
  <definedNames>
    <definedName name="_xlnm._FilterDatabase" localSheetId="0" hidden="1">'JULIO 2024'!$B$10:$L$10</definedName>
    <definedName name="_xlnm.Print_Titles" localSheetId="0">'JULIO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<sst xmlns="http://schemas.openxmlformats.org/spreadsheetml/2006/main" count="100" uniqueCount="69">
  <si>
    <t>&gt;</t>
  </si>
  <si>
    <t>ITEM</t>
  </si>
  <si>
    <t>PROVEEDOR</t>
  </si>
  <si>
    <t>CONCEPTO</t>
  </si>
  <si>
    <t>B1500000167</t>
  </si>
  <si>
    <t>Viamar, SA</t>
  </si>
  <si>
    <t>Mytrak Technology SRL</t>
  </si>
  <si>
    <t xml:space="preserve">Freddy Almonte Brito </t>
  </si>
  <si>
    <t>E450000001028</t>
  </si>
  <si>
    <t xml:space="preserve"> Viamar, SA</t>
  </si>
  <si>
    <t xml:space="preserve">Pago factura No. 01028, Mantenimineto de la flotilla vehicular del CEIZTUR. </t>
  </si>
  <si>
    <t>E450000001035</t>
  </si>
  <si>
    <t>Pago factura No. 1035, Mantenimineto de la flotilla vehicular del CEIZTUR.</t>
  </si>
  <si>
    <t>E450000001135</t>
  </si>
  <si>
    <t xml:space="preserve">Pago factura No. 1135, Mantenimiento de la flotilla vehicular del CEIZTUR. </t>
  </si>
  <si>
    <t>E450000001154</t>
  </si>
  <si>
    <t xml:space="preserve">Pago factura No. 1154, Mantenimiento de la flotilla vehicular del CEIZTUR. </t>
  </si>
  <si>
    <t>B1500000975</t>
  </si>
  <si>
    <t>Pago factura No. 0975, Servicios de tramites legales de documentos.</t>
  </si>
  <si>
    <t>E450000001232</t>
  </si>
  <si>
    <t>Pago factura No. 1232, Mantenimiento de la flotilla vehicular del CEIZTUR.</t>
  </si>
  <si>
    <t>E450000001252</t>
  </si>
  <si>
    <t>Pago factura No. 1252, Mantenimiento de la flotilla vehicular del CEIZTUR.</t>
  </si>
  <si>
    <t xml:space="preserve">Servicios Verdes Especializados </t>
  </si>
  <si>
    <t>Pago factura No. 0167,Suministro e instalacion de palmas cana y mantenimiento de palmas existentes en el Malecon de Cabrera.</t>
  </si>
  <si>
    <t>B1500001636</t>
  </si>
  <si>
    <t xml:space="preserve">Servicio Automotriz Inteligente </t>
  </si>
  <si>
    <t>Pago factura No. 1636, Mantenimiento de la flotilla vehicular del CEIZTUR.</t>
  </si>
  <si>
    <t>B1500001637</t>
  </si>
  <si>
    <t xml:space="preserve">Pago factura No. 1637, Mantenimiento de la flotilla vehicular del CEIZTUR. </t>
  </si>
  <si>
    <t>B1500001638</t>
  </si>
  <si>
    <t>Pago factura No. 1638, Mantenimiento de la flotilla vehicular del CEIZTUR.</t>
  </si>
  <si>
    <t>B1500001639</t>
  </si>
  <si>
    <t>Pago Factura No. 1639, Mantenimiento de la flotilla vehicular del CEIZTUR.</t>
  </si>
  <si>
    <t>B1500001640</t>
  </si>
  <si>
    <t>Pago factura No. 1640, Mantenimiento de la flotilla vehicular del CEIZTUR.</t>
  </si>
  <si>
    <t>B1500001641</t>
  </si>
  <si>
    <t>Pago Factuta No. 1641, Mantenimineto de la flotilla vehicular del CEIZTUR.</t>
  </si>
  <si>
    <t>B1500001642</t>
  </si>
  <si>
    <t xml:space="preserve">Pago factura No. 1642, Mantenimiento de la flotilla vehicular del CEIZTUR. </t>
  </si>
  <si>
    <t>B1500001643</t>
  </si>
  <si>
    <t>Pago factura No. 1643, Mantenimiento de la flotilla vehicular del CEIZTUR.</t>
  </si>
  <si>
    <t>B1500001056</t>
  </si>
  <si>
    <t>Cros Publicidad, SRL</t>
  </si>
  <si>
    <t>Pago factura No. 1056, Adquisicion de chalecos reflectores para uso del personal del CEIZTUR.</t>
  </si>
  <si>
    <t>E450000001332</t>
  </si>
  <si>
    <t xml:space="preserve">Pago factura No. 1332, Mantenimiento de la flotilla vehicular del CEIZTUR. </t>
  </si>
  <si>
    <t>B1500000194</t>
  </si>
  <si>
    <t>Pago factura No. 0194, Adquisición, Instalación y Mantenimiento de Sistema de Posicionamiento Global para los Vehículos Operativos de la flotilla Vehicular de CEIZTUR.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</si>
  <si>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</si>
  <si>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</si>
  <si>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</si>
  <si>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</si>
  <si>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</si>
  <si>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</si>
  <si>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</si>
  <si>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Completo</t>
  </si>
  <si>
    <t>PAGO A PROVEEDORES</t>
  </si>
  <si>
    <t>TOTAL PAGADO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</si>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</sst>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[$-409]d\-mmm\-yy;@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FF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3" fontId="3" fillId="0" borderId="0" xfId="1" applyFont="1" applyAlignment="1"/>
    <xf numFmtId="0" fontId="2" fillId="0" borderId="0" xfId="2"/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wrapText="1"/>
    </xf>
    <xf numFmtId="43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43" fontId="7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3" fillId="4" borderId="1" xfId="0" applyFont="1" applyFill="1" applyBorder="1"/>
    <xf numFmtId="43" fontId="6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/>
    <xf numFmtId="167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webextension" Target="../webextensions/webextension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1</xdr:rowOff>
    </xdr:from>
    <xdr:to>
      <xdr:col>12</xdr:col>
      <xdr:colOff>57150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0BDCF8-996C-43EF-A161-7F1C28CBBC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247649" y="1"/>
          <a:ext cx="11849101" cy="866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66674</xdr:colOff>
      <xdr:row>9</xdr:row>
      <xdr:rowOff>247649</xdr:rowOff>
    </xdr:from>
    <xdr:to>
      <xdr:col>28</xdr:col>
      <xdr:colOff>28575</xdr:colOff>
      <xdr:row>9</xdr:row>
      <xdr:rowOff>552449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emento 2">
              <a:extLst>
                <a:ext uri="{FF2B5EF4-FFF2-40B4-BE49-F238E27FC236}">
                  <a16:creationId xmlns:a16="http://schemas.microsoft.com/office/drawing/2014/main" id="{20A3BB8F-8495-4C79-910F-BC0A44920EE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2"/>
            </a:graphicData>
          </a:graphic>
        </xdr:graphicFrame>
      </mc:Choice>
      <mc:Fallback>
        <xdr:pic>
          <xdr:nvPicPr>
            <xdr:cNvPr id="3" name="Complemento 2">
              <a:extLst>
                <a:ext uri="{FF2B5EF4-FFF2-40B4-BE49-F238E27FC236}">
                  <a16:creationId xmlns:a16="http://schemas.microsoft.com/office/drawing/2014/main" id="{20A3BB8F-8495-4C79-910F-BC0A44920EE7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webextension1.xml><?xml version="1.0" encoding="utf-8"?>
<we:webextension xmlns:we="http://schemas.microsoft.com/office/webextensions/webextension/2010/11" id="{20A3BB8F-8495-4C79-910F-BC0A44920EE7}">
  <we:reference id="wa102957665" version="1.3.0.0" store="es-ES" storeType="OMEX"/>
  <we:alternateReferences>
    <we:reference id="wa102957665" version="1.3.0.0" store="wa102957665" storeType="OMEX"/>
  </we:alternateReferences>
  <we:properties>
    <we:property name="opt_month" value="&quot;2024-08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39"/>
  <sheetViews>
    <sheetView showGridLines="0" tabSelected="1" topLeftCell="A13" zoomScaleNormal="100" workbookViewId="0">
      <selection activeCell="H19" sqref="H19"/>
    </sheetView>
  </sheetViews>
  <sheetFormatPr baseColWidth="10" defaultColWidth="4.28515625" defaultRowHeight="14.25" x14ac:dyDescent="0.3"/>
  <cols>
    <col min="1" max="1" width="2.5703125" style="1" customWidth="1"/>
    <col min="2" max="2" width="6.7109375" style="2" customWidth="1"/>
    <col min="3" max="3" width="21.42578125" style="4" customWidth="1"/>
    <col min="4" max="4" width="43.28515625" style="5" customWidth="1"/>
    <col min="5" max="5" width="14.5703125" style="2" customWidth="1"/>
    <col min="6" max="6" width="13.85546875" style="3" customWidth="1"/>
    <col min="7" max="7" width="17.5703125" style="6" customWidth="1"/>
    <col min="8" max="8" width="16.42578125" style="2" customWidth="1"/>
    <col min="9" max="9" width="16.7109375" style="2" customWidth="1"/>
    <col min="10" max="10" width="1.140625" style="1" hidden="1" customWidth="1"/>
    <col min="11" max="11" width="11.28515625" style="1" customWidth="1"/>
    <col min="12" max="12" width="16.140625" style="1" customWidth="1"/>
    <col min="13" max="17" width="4.28515625" style="1"/>
    <col min="18" max="18" width="25.28515625" style="1" customWidth="1"/>
    <col min="19" max="16384" width="4.28515625" style="1"/>
  </cols>
  <sheetData>
    <row r="3" spans="2:18" ht="15.75" x14ac:dyDescent="0.3">
      <c r="R3" s="7" t="s">
        <v>0</v>
      </c>
    </row>
    <row r="4" spans="2:18" ht="13.5" x14ac:dyDescent="0.25">
      <c r="D4" s="6"/>
    </row>
    <row r="5" spans="2:18" ht="13.5" x14ac:dyDescent="0.25">
      <c r="D5" s="6"/>
    </row>
    <row r="6" spans="2:18" ht="13.5" x14ac:dyDescent="0.25">
      <c r="D6" s="6"/>
    </row>
    <row r="7" spans="2:18" ht="13.5" x14ac:dyDescent="0.25">
      <c r="B7" s="11" t="s">
        <v>57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2:18" ht="13.5" x14ac:dyDescent="0.25">
      <c r="B8" s="11" t="s">
        <v>68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10" spans="2:18" s="2" customFormat="1" ht="48" customHeight="1" x14ac:dyDescent="0.25">
      <c r="B10" s="8" t="s">
        <v>1</v>
      </c>
      <c r="C10" s="10" t="s">
        <v>2</v>
      </c>
      <c r="D10" s="20" t="s">
        <v>3</v>
      </c>
      <c r="E10" s="9" t="s">
        <v>49</v>
      </c>
      <c r="F10" s="9" t="s">
        <v>50</v>
      </c>
      <c r="G10" s="9" t="s">
        <v>51</v>
      </c>
      <c r="H10" s="9" t="s">
        <v>52</v>
      </c>
      <c r="I10" s="9" t="s">
        <v>53</v>
      </c>
      <c r="J10" s="9" t="s">
        <v>53</v>
      </c>
      <c r="K10" s="9" t="s">
        <v>54</v>
      </c>
      <c r="L10" s="10" t="s">
        <v>55</v>
      </c>
    </row>
    <row r="11" spans="2:18" ht="42.75" customHeight="1" x14ac:dyDescent="0.25">
      <c r="B11" s="12">
        <v>1</v>
      </c>
      <c r="C11" s="13" t="s">
        <v>9</v>
      </c>
      <c r="D11" s="13" t="s">
        <v>10</v>
      </c>
      <c r="E11" s="14" t="s">
        <v>8</v>
      </c>
      <c r="F11" s="15">
        <v>45446</v>
      </c>
      <c r="G11" s="16">
        <v>16379.52</v>
      </c>
      <c r="H11" s="15">
        <v>46022</v>
      </c>
      <c r="I11" s="17">
        <f t="shared" ref="I11:I29" si="0">+G11</f>
        <v>16379.52</v>
      </c>
      <c r="J11" s="18"/>
      <c r="K11" s="17">
        <v>0</v>
      </c>
      <c r="L11" s="19" t="s">
        <v>56</v>
      </c>
    </row>
    <row r="12" spans="2:18" ht="42.75" customHeight="1" x14ac:dyDescent="0.25">
      <c r="B12" s="12">
        <f>+B11+1</f>
        <v>2</v>
      </c>
      <c r="C12" s="13" t="s">
        <v>5</v>
      </c>
      <c r="D12" s="13" t="s">
        <v>12</v>
      </c>
      <c r="E12" s="14" t="s">
        <v>11</v>
      </c>
      <c r="F12" s="15">
        <v>45446</v>
      </c>
      <c r="G12" s="16">
        <v>28609.29</v>
      </c>
      <c r="H12" s="15">
        <v>46022</v>
      </c>
      <c r="I12" s="17">
        <f t="shared" si="0"/>
        <v>28609.29</v>
      </c>
      <c r="J12" s="18"/>
      <c r="K12" s="17">
        <v>0</v>
      </c>
      <c r="L12" s="19" t="s">
        <v>56</v>
      </c>
    </row>
    <row r="13" spans="2:18" ht="42.75" customHeight="1" x14ac:dyDescent="0.25">
      <c r="B13" s="12">
        <f t="shared" ref="B13:B29" si="1">+B12+1</f>
        <v>3</v>
      </c>
      <c r="C13" s="13" t="s">
        <v>5</v>
      </c>
      <c r="D13" s="13" t="s">
        <v>14</v>
      </c>
      <c r="E13" s="14" t="s">
        <v>13</v>
      </c>
      <c r="F13" s="15">
        <v>45450</v>
      </c>
      <c r="G13" s="16">
        <v>51091.11</v>
      </c>
      <c r="H13" s="15">
        <v>46022</v>
      </c>
      <c r="I13" s="17">
        <f t="shared" si="0"/>
        <v>51091.11</v>
      </c>
      <c r="J13" s="18"/>
      <c r="K13" s="17">
        <v>0</v>
      </c>
      <c r="L13" s="19" t="s">
        <v>56</v>
      </c>
    </row>
    <row r="14" spans="2:18" ht="42.75" customHeight="1" x14ac:dyDescent="0.25">
      <c r="B14" s="12">
        <f t="shared" si="1"/>
        <v>4</v>
      </c>
      <c r="C14" s="13" t="s">
        <v>5</v>
      </c>
      <c r="D14" s="13" t="s">
        <v>16</v>
      </c>
      <c r="E14" s="14" t="s">
        <v>15</v>
      </c>
      <c r="F14" s="15">
        <v>45453</v>
      </c>
      <c r="G14" s="16">
        <v>10994.58</v>
      </c>
      <c r="H14" s="15">
        <v>46022</v>
      </c>
      <c r="I14" s="17">
        <f t="shared" si="0"/>
        <v>10994.58</v>
      </c>
      <c r="J14" s="18"/>
      <c r="K14" s="17">
        <v>0</v>
      </c>
      <c r="L14" s="19" t="s">
        <v>56</v>
      </c>
    </row>
    <row r="15" spans="2:18" ht="42.75" customHeight="1" x14ac:dyDescent="0.25">
      <c r="B15" s="12">
        <f t="shared" si="1"/>
        <v>5</v>
      </c>
      <c r="C15" s="13" t="s">
        <v>7</v>
      </c>
      <c r="D15" s="13" t="s">
        <v>18</v>
      </c>
      <c r="E15" s="14" t="s">
        <v>17</v>
      </c>
      <c r="F15" s="15">
        <v>45457</v>
      </c>
      <c r="G15" s="16">
        <v>11800</v>
      </c>
      <c r="H15" s="15">
        <v>45657</v>
      </c>
      <c r="I15" s="17">
        <f t="shared" si="0"/>
        <v>11800</v>
      </c>
      <c r="J15" s="18"/>
      <c r="K15" s="17">
        <v>0</v>
      </c>
      <c r="L15" s="19" t="s">
        <v>56</v>
      </c>
    </row>
    <row r="16" spans="2:18" ht="42.75" customHeight="1" x14ac:dyDescent="0.25">
      <c r="B16" s="12">
        <f t="shared" si="1"/>
        <v>6</v>
      </c>
      <c r="C16" s="13" t="s">
        <v>5</v>
      </c>
      <c r="D16" s="13" t="s">
        <v>20</v>
      </c>
      <c r="E16" s="14" t="s">
        <v>19</v>
      </c>
      <c r="F16" s="15">
        <v>45457</v>
      </c>
      <c r="G16" s="16">
        <v>11591.66</v>
      </c>
      <c r="H16" s="15">
        <v>46022</v>
      </c>
      <c r="I16" s="17">
        <f t="shared" si="0"/>
        <v>11591.66</v>
      </c>
      <c r="J16" s="18"/>
      <c r="K16" s="17">
        <v>0</v>
      </c>
      <c r="L16" s="19" t="s">
        <v>56</v>
      </c>
    </row>
    <row r="17" spans="2:12" ht="42.75" customHeight="1" x14ac:dyDescent="0.25">
      <c r="B17" s="12">
        <f t="shared" si="1"/>
        <v>7</v>
      </c>
      <c r="C17" s="13" t="s">
        <v>5</v>
      </c>
      <c r="D17" s="13" t="s">
        <v>22</v>
      </c>
      <c r="E17" s="14" t="s">
        <v>21</v>
      </c>
      <c r="F17" s="15">
        <v>45460</v>
      </c>
      <c r="G17" s="16">
        <v>18686.330000000002</v>
      </c>
      <c r="H17" s="15">
        <v>46022</v>
      </c>
      <c r="I17" s="17">
        <f t="shared" si="0"/>
        <v>18686.330000000002</v>
      </c>
      <c r="J17" s="18"/>
      <c r="K17" s="17">
        <v>0</v>
      </c>
      <c r="L17" s="19" t="s">
        <v>56</v>
      </c>
    </row>
    <row r="18" spans="2:12" ht="49.5" customHeight="1" x14ac:dyDescent="0.25">
      <c r="B18" s="12">
        <f t="shared" si="1"/>
        <v>8</v>
      </c>
      <c r="C18" s="13" t="s">
        <v>23</v>
      </c>
      <c r="D18" s="13" t="s">
        <v>24</v>
      </c>
      <c r="E18" s="14" t="s">
        <v>4</v>
      </c>
      <c r="F18" s="15">
        <v>45462</v>
      </c>
      <c r="G18" s="16">
        <v>878483.99</v>
      </c>
      <c r="H18" s="15">
        <v>45657</v>
      </c>
      <c r="I18" s="17">
        <f t="shared" si="0"/>
        <v>878483.99</v>
      </c>
      <c r="J18" s="18"/>
      <c r="K18" s="17">
        <v>0</v>
      </c>
      <c r="L18" s="19" t="s">
        <v>56</v>
      </c>
    </row>
    <row r="19" spans="2:12" ht="42.75" customHeight="1" x14ac:dyDescent="0.25">
      <c r="B19" s="12">
        <f t="shared" si="1"/>
        <v>9</v>
      </c>
      <c r="C19" s="13" t="s">
        <v>26</v>
      </c>
      <c r="D19" s="13" t="s">
        <v>27</v>
      </c>
      <c r="E19" s="14" t="s">
        <v>25</v>
      </c>
      <c r="F19" s="15">
        <v>45462</v>
      </c>
      <c r="G19" s="16">
        <v>17924.2</v>
      </c>
      <c r="H19" s="15">
        <v>46022</v>
      </c>
      <c r="I19" s="17">
        <f t="shared" si="0"/>
        <v>17924.2</v>
      </c>
      <c r="J19" s="18"/>
      <c r="K19" s="17">
        <v>0</v>
      </c>
      <c r="L19" s="19" t="s">
        <v>56</v>
      </c>
    </row>
    <row r="20" spans="2:12" ht="42.75" customHeight="1" x14ac:dyDescent="0.25">
      <c r="B20" s="12">
        <f t="shared" si="1"/>
        <v>10</v>
      </c>
      <c r="C20" s="13" t="s">
        <v>26</v>
      </c>
      <c r="D20" s="13" t="s">
        <v>29</v>
      </c>
      <c r="E20" s="14" t="s">
        <v>28</v>
      </c>
      <c r="F20" s="15">
        <v>45462</v>
      </c>
      <c r="G20" s="16">
        <v>14384.2</v>
      </c>
      <c r="H20" s="15">
        <v>46022</v>
      </c>
      <c r="I20" s="17">
        <f t="shared" si="0"/>
        <v>14384.2</v>
      </c>
      <c r="J20" s="18"/>
      <c r="K20" s="17">
        <v>0</v>
      </c>
      <c r="L20" s="19" t="s">
        <v>56</v>
      </c>
    </row>
    <row r="21" spans="2:12" ht="42.75" customHeight="1" x14ac:dyDescent="0.25">
      <c r="B21" s="12">
        <f t="shared" si="1"/>
        <v>11</v>
      </c>
      <c r="C21" s="13" t="s">
        <v>26</v>
      </c>
      <c r="D21" s="13" t="s">
        <v>31</v>
      </c>
      <c r="E21" s="14" t="s">
        <v>30</v>
      </c>
      <c r="F21" s="15">
        <v>45462</v>
      </c>
      <c r="G21" s="16">
        <v>26361.200000000001</v>
      </c>
      <c r="H21" s="15">
        <v>46022</v>
      </c>
      <c r="I21" s="17">
        <f t="shared" si="0"/>
        <v>26361.200000000001</v>
      </c>
      <c r="J21" s="18"/>
      <c r="K21" s="17">
        <v>0</v>
      </c>
      <c r="L21" s="19" t="s">
        <v>56</v>
      </c>
    </row>
    <row r="22" spans="2:12" ht="42.75" customHeight="1" x14ac:dyDescent="0.25">
      <c r="B22" s="12">
        <f t="shared" si="1"/>
        <v>12</v>
      </c>
      <c r="C22" s="13" t="s">
        <v>26</v>
      </c>
      <c r="D22" s="13" t="s">
        <v>33</v>
      </c>
      <c r="E22" s="14" t="s">
        <v>32</v>
      </c>
      <c r="F22" s="15">
        <v>45462</v>
      </c>
      <c r="G22" s="16">
        <v>12142.2</v>
      </c>
      <c r="H22" s="15">
        <v>46022</v>
      </c>
      <c r="I22" s="17">
        <f t="shared" si="0"/>
        <v>12142.2</v>
      </c>
      <c r="J22" s="18"/>
      <c r="K22" s="17">
        <v>0</v>
      </c>
      <c r="L22" s="19" t="s">
        <v>56</v>
      </c>
    </row>
    <row r="23" spans="2:12" ht="42.75" customHeight="1" x14ac:dyDescent="0.25">
      <c r="B23" s="12">
        <f t="shared" si="1"/>
        <v>13</v>
      </c>
      <c r="C23" s="13" t="s">
        <v>26</v>
      </c>
      <c r="D23" s="13" t="s">
        <v>35</v>
      </c>
      <c r="E23" s="14" t="s">
        <v>34</v>
      </c>
      <c r="F23" s="15">
        <v>45462</v>
      </c>
      <c r="G23" s="16">
        <v>20874.2</v>
      </c>
      <c r="H23" s="15">
        <v>46022</v>
      </c>
      <c r="I23" s="17">
        <f t="shared" si="0"/>
        <v>20874.2</v>
      </c>
      <c r="J23" s="18"/>
      <c r="K23" s="17">
        <v>0</v>
      </c>
      <c r="L23" s="19" t="s">
        <v>56</v>
      </c>
    </row>
    <row r="24" spans="2:12" ht="42.75" customHeight="1" x14ac:dyDescent="0.25">
      <c r="B24" s="12">
        <f t="shared" si="1"/>
        <v>14</v>
      </c>
      <c r="C24" s="13" t="s">
        <v>26</v>
      </c>
      <c r="D24" s="13" t="s">
        <v>37</v>
      </c>
      <c r="E24" s="14" t="s">
        <v>36</v>
      </c>
      <c r="F24" s="15">
        <v>45462</v>
      </c>
      <c r="G24" s="16">
        <v>13853.2</v>
      </c>
      <c r="H24" s="15">
        <v>46022</v>
      </c>
      <c r="I24" s="17">
        <f t="shared" si="0"/>
        <v>13853.2</v>
      </c>
      <c r="J24" s="18"/>
      <c r="K24" s="17">
        <v>0</v>
      </c>
      <c r="L24" s="19" t="s">
        <v>56</v>
      </c>
    </row>
    <row r="25" spans="2:12" ht="42.75" customHeight="1" x14ac:dyDescent="0.25">
      <c r="B25" s="12">
        <f t="shared" si="1"/>
        <v>15</v>
      </c>
      <c r="C25" s="13" t="s">
        <v>26</v>
      </c>
      <c r="D25" s="13" t="s">
        <v>39</v>
      </c>
      <c r="E25" s="14" t="s">
        <v>38</v>
      </c>
      <c r="F25" s="15">
        <v>45462</v>
      </c>
      <c r="G25" s="16">
        <v>10077.200000000001</v>
      </c>
      <c r="H25" s="15">
        <v>46022</v>
      </c>
      <c r="I25" s="17">
        <f t="shared" si="0"/>
        <v>10077.200000000001</v>
      </c>
      <c r="J25" s="18"/>
      <c r="K25" s="17">
        <v>0</v>
      </c>
      <c r="L25" s="19" t="s">
        <v>56</v>
      </c>
    </row>
    <row r="26" spans="2:12" ht="42.75" customHeight="1" x14ac:dyDescent="0.25">
      <c r="B26" s="12">
        <f t="shared" si="1"/>
        <v>16</v>
      </c>
      <c r="C26" s="13" t="s">
        <v>26</v>
      </c>
      <c r="D26" s="13" t="s">
        <v>41</v>
      </c>
      <c r="E26" s="14" t="s">
        <v>40</v>
      </c>
      <c r="F26" s="15">
        <v>45462</v>
      </c>
      <c r="G26" s="16">
        <v>10608.2</v>
      </c>
      <c r="H26" s="15">
        <v>46022</v>
      </c>
      <c r="I26" s="17">
        <f t="shared" si="0"/>
        <v>10608.2</v>
      </c>
      <c r="J26" s="18"/>
      <c r="K26" s="17">
        <v>0</v>
      </c>
      <c r="L26" s="19" t="s">
        <v>56</v>
      </c>
    </row>
    <row r="27" spans="2:12" ht="42.75" customHeight="1" x14ac:dyDescent="0.25">
      <c r="B27" s="12">
        <f t="shared" si="1"/>
        <v>17</v>
      </c>
      <c r="C27" s="13" t="s">
        <v>43</v>
      </c>
      <c r="D27" s="13" t="s">
        <v>44</v>
      </c>
      <c r="E27" s="14" t="s">
        <v>42</v>
      </c>
      <c r="F27" s="15">
        <v>45463</v>
      </c>
      <c r="G27" s="16">
        <v>18585</v>
      </c>
      <c r="H27" s="15">
        <v>46022</v>
      </c>
      <c r="I27" s="17">
        <f t="shared" si="0"/>
        <v>18585</v>
      </c>
      <c r="J27" s="18"/>
      <c r="K27" s="17">
        <v>0</v>
      </c>
      <c r="L27" s="19" t="s">
        <v>56</v>
      </c>
    </row>
    <row r="28" spans="2:12" ht="42.75" customHeight="1" x14ac:dyDescent="0.25">
      <c r="B28" s="12">
        <f t="shared" si="1"/>
        <v>18</v>
      </c>
      <c r="C28" s="13" t="s">
        <v>5</v>
      </c>
      <c r="D28" s="13" t="s">
        <v>46</v>
      </c>
      <c r="E28" s="14" t="s">
        <v>45</v>
      </c>
      <c r="F28" s="15">
        <v>45464</v>
      </c>
      <c r="G28" s="16">
        <v>28327.85</v>
      </c>
      <c r="H28" s="15">
        <v>46022</v>
      </c>
      <c r="I28" s="17">
        <f t="shared" si="0"/>
        <v>28327.85</v>
      </c>
      <c r="J28" s="18"/>
      <c r="K28" s="17">
        <v>0</v>
      </c>
      <c r="L28" s="19" t="s">
        <v>56</v>
      </c>
    </row>
    <row r="29" spans="2:12" ht="51" customHeight="1" x14ac:dyDescent="0.25">
      <c r="B29" s="12">
        <f t="shared" si="1"/>
        <v>19</v>
      </c>
      <c r="C29" s="13" t="s">
        <v>6</v>
      </c>
      <c r="D29" s="13" t="s">
        <v>48</v>
      </c>
      <c r="E29" s="14" t="s">
        <v>47</v>
      </c>
      <c r="F29" s="15">
        <v>45469</v>
      </c>
      <c r="G29" s="16">
        <v>16666.32</v>
      </c>
      <c r="H29" s="15">
        <v>45657</v>
      </c>
      <c r="I29" s="17">
        <f t="shared" si="0"/>
        <v>16666.32</v>
      </c>
      <c r="J29" s="18"/>
      <c r="K29" s="17">
        <v>0</v>
      </c>
      <c r="L29" s="19" t="s">
        <v>56</v>
      </c>
    </row>
    <row r="30" spans="2:12" ht="39.75" customHeight="1" x14ac:dyDescent="0.25">
      <c r="B30" s="21" t="s">
        <v>58</v>
      </c>
      <c r="C30" s="22"/>
      <c r="D30" s="22"/>
      <c r="E30" s="22"/>
      <c r="F30" s="22"/>
      <c r="G30" s="22"/>
      <c r="H30" s="23"/>
      <c r="I30" s="25">
        <f>SUM(I11:I29)</f>
        <v>1217440.2499999998</v>
      </c>
      <c r="J30" s="24"/>
      <c r="K30" s="24"/>
      <c r="L30" s="24"/>
    </row>
    <row r="37" spans="2:11" ht="13.5" x14ac:dyDescent="0.25">
      <c r="B37" s="26" t="s">
        <v>59</v>
      </c>
      <c r="C37" s="26"/>
      <c r="D37" s="27"/>
      <c r="E37" s="28" t="s">
        <v>60</v>
      </c>
      <c r="F37" s="28"/>
      <c r="G37" s="28"/>
      <c r="H37" s="29" t="s">
        <v>61</v>
      </c>
      <c r="I37" s="29"/>
      <c r="J37" s="29"/>
      <c r="K37" s="29"/>
    </row>
    <row r="38" spans="2:11" ht="17.25" x14ac:dyDescent="0.3">
      <c r="B38" s="30" t="s">
        <v>62</v>
      </c>
      <c r="C38" s="30"/>
      <c r="D38" s="31"/>
      <c r="E38" s="32" t="s">
        <v>63</v>
      </c>
      <c r="F38" s="32"/>
      <c r="G38" s="32"/>
      <c r="H38" s="33" t="s">
        <v>64</v>
      </c>
      <c r="I38" s="33"/>
      <c r="J38" s="33"/>
      <c r="K38" s="33"/>
    </row>
    <row r="39" spans="2:11" ht="13.5" x14ac:dyDescent="0.25">
      <c r="B39" s="29" t="s">
        <v>65</v>
      </c>
      <c r="C39" s="29"/>
      <c r="D39" s="34"/>
      <c r="E39" s="35" t="s">
        <v>66</v>
      </c>
      <c r="F39" s="35"/>
      <c r="G39" s="35"/>
      <c r="H39" s="35" t="s">
        <v>67</v>
      </c>
      <c r="I39" s="35"/>
      <c r="J39" s="35"/>
      <c r="K39" s="35"/>
    </row>
  </sheetData>
  <mergeCells count="12">
    <mergeCell ref="B38:C38"/>
    <mergeCell ref="E38:G38"/>
    <mergeCell ref="H38:K38"/>
    <mergeCell ref="B39:C39"/>
    <mergeCell ref="E39:G39"/>
    <mergeCell ref="H39:K39"/>
    <mergeCell ref="B7:L7"/>
    <mergeCell ref="B8:L8"/>
    <mergeCell ref="B30:H30"/>
    <mergeCell ref="B37:C37"/>
    <mergeCell ref="E37:G37"/>
    <mergeCell ref="H37:K37"/>
  </mergeCells>
  <hyperlinks>
    <hyperlink ref="R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F4485C77-2A98-459E-AACB-4E118192A3AB}"/>
  </hyperlinks>
  <pageMargins left="0.70866141732283472" right="0.70866141732283472" top="0.74803149606299213" bottom="0.74803149606299213" header="0.31496062992125984" footer="0.31496062992125984"/>
  <pageSetup scale="6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ECA32-7849-441D-9BE6-0329C10119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8E2E2-C299-477D-9E99-F25FB8D56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cp:lastPrinted>2024-08-14T19:15:18Z</cp:lastPrinted>
  <dcterms:created xsi:type="dcterms:W3CDTF">2015-06-05T18:19:34Z</dcterms:created>
  <dcterms:modified xsi:type="dcterms:W3CDTF">2024-08-14T19:37:41Z</dcterms:modified>
</cp:coreProperties>
</file>