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Compartido Finanza Portal Web/COMPRAS/CUENTAS POR PAGAR 2025/ENERO/"/>
    </mc:Choice>
  </mc:AlternateContent>
  <xr:revisionPtr revIDLastSave="11" documentId="8_{296006A0-253C-4FD1-BE33-45F08DA75FFB}" xr6:coauthVersionLast="47" xr6:coauthVersionMax="47" xr10:uidLastSave="{449BA3BD-B7D0-43FB-975A-5250AF930EFD}"/>
  <bookViews>
    <workbookView xWindow="-120" yWindow="-120" windowWidth="29040" windowHeight="15720" xr2:uid="{00000000-000D-0000-FFFF-FFFF00000000}"/>
  </bookViews>
  <sheets>
    <sheet name="ENERO 2025" sheetId="3" r:id="rId1"/>
  </sheets>
  <definedNames>
    <definedName name="_xlnm.Print_Area" localSheetId="0">'ENERO 2025'!$A$1:$K$26</definedName>
    <definedName name="_xlnm.Print_Titles" localSheetId="0">'ENERO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<sst xmlns="http://schemas.openxmlformats.org/spreadsheetml/2006/main" count="87" uniqueCount="54">
  <si>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</si>
  <si>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</si>
  <si>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</si>
  <si>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</si>
  <si>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</si>
  <si>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</si>
  <si>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</si>
  <si>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</si>
  <si>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</si>
  <si>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</si>
  <si>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</si>
  <si>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</si>
  <si>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</si>
  <si>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</si>
  <si>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</si>
  <si>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</si>
  <si>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</si>
  <si>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</si>
  <si>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</si>
  <si>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</si>
  <si>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</si>
  <si>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SANTO DOMINGO MOTORS COMPANY SA</t>
  </si>
  <si>
    <t>E450000001458</t>
  </si>
  <si>
    <t>Pago factura No. 1458, Servicios de mantenimiento a la flotilla Vehivular de CEIZTUR y POLITUR.</t>
  </si>
  <si>
    <t>SIGEF</t>
  </si>
  <si>
    <t>E450000001464</t>
  </si>
  <si>
    <t>Pago factura No. 1464, Servicios de mantenimiento a la flotilla Vehivular de CEIZTUR y POLITUR.</t>
  </si>
  <si>
    <t>E450000001479</t>
  </si>
  <si>
    <t>Pago factura No. 1479, Servicios de mantenimiento a la flotilla Vehivular de CEIZTUR y POLITUR.</t>
  </si>
  <si>
    <t>E450000001478</t>
  </si>
  <si>
    <t>Pago factura No. 1478, Servicios de mantenimiento a la flotilla Vehivular de CEIZTUR y POLITUR.</t>
  </si>
  <si>
    <t>E450000001487</t>
  </si>
  <si>
    <t>Pago factura No. 1487, Servicios de mantenimiento a la flotilla Vehivular de CEIZTUR y POLITUR.</t>
  </si>
  <si>
    <t>E450000001489</t>
  </si>
  <si>
    <t>Pago factura No. 1489, Servicios de mantenimiento a la flotilla Vehivular de CEIZTUR y POLITUR.</t>
  </si>
  <si>
    <t>E450000001496</t>
  </si>
  <si>
    <t>Pago factura No. 1496, Servicios de mantenimiento a la flotilla Vehivular de CEIZTUR y POLITUR.</t>
  </si>
  <si>
    <t>E450000001497</t>
  </si>
  <si>
    <t>Pago factura No. 1497, Servicios de mantenimiento a la flotilla Vehivular de CEIZTUR y POLITUR.</t>
  </si>
  <si>
    <t>B1500000959</t>
  </si>
  <si>
    <t>INSTITUTO DE FORMACION TURISTICA DEL CARIBE</t>
  </si>
  <si>
    <t>B1500000961</t>
  </si>
  <si>
    <t>B1500000152</t>
  </si>
  <si>
    <t>LUCEMAS SUPPLY SRL</t>
  </si>
  <si>
    <t>B1500000286</t>
  </si>
  <si>
    <t>REFRIASU LOGISTIC AND CONSTRUTION SRL</t>
  </si>
  <si>
    <t>B1500000287</t>
  </si>
  <si>
    <t>Pago factura No. 0152, Adquisicion de fardos de agua para uso de la institucion.</t>
  </si>
  <si>
    <t>AL 31-01-2025</t>
  </si>
  <si>
    <t>Pago factura 0286, Servicio de mantenimiento para los aires acondicionados de la institucion.</t>
  </si>
  <si>
    <t>Pago factura 0287, Servicio de mantenimiento para los aires acondicionados de la institucion.</t>
  </si>
  <si>
    <t>Pendiente</t>
  </si>
  <si>
    <t>Pago factura No. 0961, Servicio de almuerzo para los colaboradores del CEIZTUR.</t>
  </si>
  <si>
    <t>Pago factura No. 0959, Servicio de almuerzo para loscolaboradores  del CEIZTUR.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</si>
</sst>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1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wrapText="1" readingOrder="1"/>
    </xf>
    <xf numFmtId="0" fontId="5" fillId="3" borderId="1" xfId="0" applyFont="1" applyFill="1" applyBorder="1" applyAlignment="1">
      <alignment wrapText="1" readingOrder="1"/>
    </xf>
    <xf numFmtId="167" fontId="5" fillId="3" borderId="1" xfId="0" applyNumberFormat="1" applyFont="1" applyFill="1" applyBorder="1" applyAlignment="1">
      <alignment wrapText="1" readingOrder="1"/>
    </xf>
    <xf numFmtId="43" fontId="6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65" fontId="3" fillId="0" borderId="0" xfId="0" applyNumberFormat="1" applyFont="1"/>
    <xf numFmtId="0" fontId="12" fillId="0" borderId="0" xfId="0" applyFont="1"/>
    <xf numFmtId="1" fontId="4" fillId="0" borderId="1" xfId="0" applyNumberFormat="1" applyFont="1" applyBorder="1"/>
    <xf numFmtId="166" fontId="5" fillId="0" borderId="1" xfId="0" applyNumberFormat="1" applyFont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67" fontId="5" fillId="0" borderId="1" xfId="0" applyNumberFormat="1" applyFont="1" applyBorder="1" applyAlignment="1">
      <alignment wrapText="1" readingOrder="1"/>
    </xf>
    <xf numFmtId="43" fontId="5" fillId="0" borderId="1" xfId="1" applyFont="1" applyBorder="1" applyAlignment="1">
      <alignment wrapText="1" readingOrder="1"/>
    </xf>
    <xf numFmtId="43" fontId="5" fillId="3" borderId="1" xfId="1" applyFont="1" applyFill="1" applyBorder="1" applyAlignment="1">
      <alignment wrapText="1" readingOrder="1"/>
    </xf>
    <xf numFmtId="44" fontId="3" fillId="0" borderId="0" xfId="1" applyNumberFormat="1" applyFont="1"/>
    <xf numFmtId="44" fontId="4" fillId="2" borderId="1" xfId="1" applyNumberFormat="1" applyFont="1" applyFill="1" applyBorder="1" applyAlignment="1">
      <alignment horizontal="center" vertical="center"/>
    </xf>
    <xf numFmtId="44" fontId="8" fillId="0" borderId="2" xfId="1" applyNumberFormat="1" applyFont="1" applyFill="1" applyBorder="1" applyAlignment="1">
      <alignment horizontal="center"/>
    </xf>
    <xf numFmtId="44" fontId="7" fillId="0" borderId="0" xfId="1" applyNumberFormat="1" applyFont="1" applyAlignment="1">
      <alignment horizontal="left"/>
    </xf>
    <xf numFmtId="44" fontId="12" fillId="0" borderId="0" xfId="1" applyNumberFormat="1" applyFont="1"/>
    <xf numFmtId="44" fontId="0" fillId="0" borderId="0" xfId="1" applyNumberFormat="1" applyFont="1"/>
    <xf numFmtId="164" fontId="6" fillId="0" borderId="1" xfId="0" applyNumberFormat="1" applyFont="1" applyBorder="1"/>
    <xf numFmtId="168" fontId="9" fillId="0" borderId="0" xfId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182033</xdr:rowOff>
    </xdr:from>
    <xdr:to>
      <xdr:col>4</xdr:col>
      <xdr:colOff>825500</xdr:colOff>
      <xdr:row>3</xdr:row>
      <xdr:rowOff>21167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96878C-1CE0-4038-BBB7-BB1D428CDE7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0" y="182033"/>
          <a:ext cx="3090333" cy="4106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65557-AC34-4DF0-A7D1-A8EDB3BA01E5}">
  <dimension ref="B2:N27"/>
  <sheetViews>
    <sheetView showGridLines="0" tabSelected="1" view="pageBreakPreview" zoomScale="90" zoomScaleNormal="100" zoomScaleSheetLayoutView="90" workbookViewId="0">
      <selection activeCell="G13" sqref="G13"/>
    </sheetView>
  </sheetViews>
  <sheetFormatPr baseColWidth="10" defaultRowHeight="15" x14ac:dyDescent="0.25"/>
  <cols>
    <col min="1" max="1" width="1.140625" customWidth="1"/>
    <col min="2" max="2" width="5.5703125" customWidth="1"/>
    <col min="3" max="3" width="11.5703125" customWidth="1"/>
    <col min="4" max="4" width="15.7109375" customWidth="1"/>
    <col min="5" max="5" width="13.42578125" customWidth="1"/>
    <col min="6" max="6" width="23.42578125" bestFit="1" customWidth="1"/>
    <col min="7" max="7" width="52.7109375" customWidth="1"/>
    <col min="8" max="8" width="13.140625" style="29" customWidth="1"/>
    <col min="9" max="9" width="8" customWidth="1"/>
    <col min="10" max="10" width="7.7109375" customWidth="1"/>
    <col min="11" max="11" width="13.85546875" customWidth="1"/>
  </cols>
  <sheetData>
    <row r="2" spans="2:12" x14ac:dyDescent="0.25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2:12" x14ac:dyDescent="0.25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1"/>
    </row>
    <row r="4" spans="2:12" x14ac:dyDescent="0.25">
      <c r="B4" s="36" t="s">
        <v>48</v>
      </c>
      <c r="C4" s="36"/>
      <c r="D4" s="36"/>
      <c r="E4" s="36"/>
      <c r="F4" s="36"/>
      <c r="G4" s="36"/>
      <c r="H4" s="36"/>
      <c r="I4" s="36"/>
      <c r="J4" s="36"/>
      <c r="K4" s="36"/>
      <c r="L4" s="1"/>
    </row>
    <row r="5" spans="2:12" ht="15.75" x14ac:dyDescent="0.25">
      <c r="B5" s="2"/>
      <c r="C5" s="2"/>
      <c r="D5" s="2"/>
      <c r="E5" s="2"/>
      <c r="F5" s="2"/>
      <c r="G5" s="2"/>
      <c r="H5" s="24"/>
      <c r="I5" s="2"/>
      <c r="J5" s="2"/>
      <c r="K5" s="2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25" t="s">
        <v>8</v>
      </c>
      <c r="I7" s="6" t="s">
        <v>9</v>
      </c>
      <c r="J7" s="6" t="s">
        <v>10</v>
      </c>
      <c r="K7" s="6" t="s">
        <v>11</v>
      </c>
    </row>
    <row r="8" spans="2:12" ht="35.25" customHeight="1" x14ac:dyDescent="0.25">
      <c r="B8" s="18">
        <v>1</v>
      </c>
      <c r="C8" s="19">
        <v>45659</v>
      </c>
      <c r="D8" s="19" t="s">
        <v>22</v>
      </c>
      <c r="E8" s="30">
        <v>46022</v>
      </c>
      <c r="F8" s="20" t="s">
        <v>21</v>
      </c>
      <c r="G8" s="20" t="s">
        <v>23</v>
      </c>
      <c r="H8" s="21">
        <v>47031.7</v>
      </c>
      <c r="I8" s="10" t="s">
        <v>24</v>
      </c>
      <c r="J8" s="11"/>
      <c r="K8" s="10" t="s">
        <v>51</v>
      </c>
    </row>
    <row r="9" spans="2:12" ht="35.25" customHeight="1" x14ac:dyDescent="0.25">
      <c r="B9" s="18">
        <v>2</v>
      </c>
      <c r="C9" s="19">
        <v>45659</v>
      </c>
      <c r="D9" s="19" t="s">
        <v>25</v>
      </c>
      <c r="E9" s="30">
        <v>46022</v>
      </c>
      <c r="F9" s="20" t="s">
        <v>21</v>
      </c>
      <c r="G9" s="20" t="s">
        <v>26</v>
      </c>
      <c r="H9" s="9">
        <v>27129.84</v>
      </c>
      <c r="I9" s="10" t="s">
        <v>24</v>
      </c>
      <c r="J9" s="11"/>
      <c r="K9" s="10" t="s">
        <v>51</v>
      </c>
    </row>
    <row r="10" spans="2:12" ht="36" customHeight="1" x14ac:dyDescent="0.25">
      <c r="B10" s="18">
        <v>3</v>
      </c>
      <c r="C10" s="7">
        <v>45660</v>
      </c>
      <c r="D10" s="7" t="s">
        <v>27</v>
      </c>
      <c r="E10" s="30">
        <v>46022</v>
      </c>
      <c r="F10" s="8" t="s">
        <v>21</v>
      </c>
      <c r="G10" s="8" t="s">
        <v>28</v>
      </c>
      <c r="H10" s="9">
        <v>12857.13</v>
      </c>
      <c r="I10" s="10" t="s">
        <v>24</v>
      </c>
      <c r="J10" s="11"/>
      <c r="K10" s="10" t="s">
        <v>51</v>
      </c>
    </row>
    <row r="11" spans="2:12" ht="35.25" customHeight="1" x14ac:dyDescent="0.25">
      <c r="B11" s="18">
        <v>4</v>
      </c>
      <c r="C11" s="7">
        <v>45660</v>
      </c>
      <c r="D11" s="7" t="s">
        <v>29</v>
      </c>
      <c r="E11" s="30">
        <v>46022</v>
      </c>
      <c r="F11" s="8" t="s">
        <v>21</v>
      </c>
      <c r="G11" s="8" t="s">
        <v>30</v>
      </c>
      <c r="H11" s="21">
        <v>25191.05</v>
      </c>
      <c r="I11" s="10" t="s">
        <v>24</v>
      </c>
      <c r="J11" s="11"/>
      <c r="K11" s="10" t="s">
        <v>51</v>
      </c>
    </row>
    <row r="12" spans="2:12" ht="35.25" customHeight="1" x14ac:dyDescent="0.25">
      <c r="B12" s="18">
        <v>5</v>
      </c>
      <c r="C12" s="7">
        <v>45660</v>
      </c>
      <c r="D12" s="7" t="s">
        <v>31</v>
      </c>
      <c r="E12" s="30">
        <v>46022</v>
      </c>
      <c r="F12" s="8" t="s">
        <v>21</v>
      </c>
      <c r="G12" s="8" t="s">
        <v>32</v>
      </c>
      <c r="H12" s="9">
        <v>27094.65</v>
      </c>
      <c r="I12" s="10" t="s">
        <v>24</v>
      </c>
      <c r="J12" s="11"/>
      <c r="K12" s="10" t="s">
        <v>51</v>
      </c>
    </row>
    <row r="13" spans="2:12" ht="35.25" customHeight="1" x14ac:dyDescent="0.25">
      <c r="B13" s="18">
        <v>6</v>
      </c>
      <c r="C13" s="7">
        <v>45660</v>
      </c>
      <c r="D13" s="7" t="s">
        <v>33</v>
      </c>
      <c r="E13" s="30">
        <v>46022</v>
      </c>
      <c r="F13" s="8" t="s">
        <v>21</v>
      </c>
      <c r="G13" s="8" t="s">
        <v>34</v>
      </c>
      <c r="H13" s="23">
        <v>35924.92</v>
      </c>
      <c r="I13" s="10" t="s">
        <v>24</v>
      </c>
      <c r="J13" s="11"/>
      <c r="K13" s="10" t="s">
        <v>51</v>
      </c>
    </row>
    <row r="14" spans="2:12" ht="34.5" customHeight="1" x14ac:dyDescent="0.25">
      <c r="B14" s="18">
        <v>7</v>
      </c>
      <c r="C14" s="19">
        <v>45661</v>
      </c>
      <c r="D14" s="19" t="s">
        <v>35</v>
      </c>
      <c r="E14" s="30">
        <v>46022</v>
      </c>
      <c r="F14" s="20" t="s">
        <v>21</v>
      </c>
      <c r="G14" s="20" t="s">
        <v>36</v>
      </c>
      <c r="H14" s="22">
        <v>26963.18</v>
      </c>
      <c r="I14" s="10" t="s">
        <v>24</v>
      </c>
      <c r="J14" s="11"/>
      <c r="K14" s="10" t="s">
        <v>51</v>
      </c>
    </row>
    <row r="15" spans="2:12" ht="35.25" customHeight="1" x14ac:dyDescent="0.25">
      <c r="B15" s="18">
        <v>8</v>
      </c>
      <c r="C15" s="19">
        <v>45661</v>
      </c>
      <c r="D15" s="19" t="s">
        <v>37</v>
      </c>
      <c r="E15" s="30">
        <v>46022</v>
      </c>
      <c r="F15" s="20" t="s">
        <v>21</v>
      </c>
      <c r="G15" s="20" t="s">
        <v>38</v>
      </c>
      <c r="H15" s="22">
        <v>22265.87</v>
      </c>
      <c r="I15" s="10" t="s">
        <v>24</v>
      </c>
      <c r="J15" s="11"/>
      <c r="K15" s="10" t="s">
        <v>51</v>
      </c>
    </row>
    <row r="16" spans="2:12" ht="42" customHeight="1" x14ac:dyDescent="0.25">
      <c r="B16" s="18">
        <v>9</v>
      </c>
      <c r="C16" s="19">
        <v>45679</v>
      </c>
      <c r="D16" s="19" t="s">
        <v>39</v>
      </c>
      <c r="E16" s="30">
        <v>46022</v>
      </c>
      <c r="F16" s="20" t="s">
        <v>40</v>
      </c>
      <c r="G16" s="20" t="s">
        <v>53</v>
      </c>
      <c r="H16" s="22">
        <v>73809</v>
      </c>
      <c r="I16" s="10" t="s">
        <v>24</v>
      </c>
      <c r="J16" s="11"/>
      <c r="K16" s="10" t="s">
        <v>51</v>
      </c>
    </row>
    <row r="17" spans="2:14" ht="43.5" customHeight="1" x14ac:dyDescent="0.25">
      <c r="B17" s="18">
        <v>10</v>
      </c>
      <c r="C17" s="19">
        <v>45685</v>
      </c>
      <c r="D17" s="19" t="s">
        <v>41</v>
      </c>
      <c r="E17" s="30">
        <v>46022</v>
      </c>
      <c r="F17" s="20" t="s">
        <v>40</v>
      </c>
      <c r="G17" s="20" t="s">
        <v>52</v>
      </c>
      <c r="H17" s="22">
        <v>64605</v>
      </c>
      <c r="I17" s="10" t="s">
        <v>24</v>
      </c>
      <c r="J17" s="11"/>
      <c r="K17" s="10" t="s">
        <v>51</v>
      </c>
    </row>
    <row r="18" spans="2:14" ht="35.25" customHeight="1" x14ac:dyDescent="0.25">
      <c r="B18" s="18">
        <v>11</v>
      </c>
      <c r="C18" s="19">
        <v>45687</v>
      </c>
      <c r="D18" s="19" t="s">
        <v>42</v>
      </c>
      <c r="E18" s="30">
        <v>46022</v>
      </c>
      <c r="F18" s="20" t="s">
        <v>43</v>
      </c>
      <c r="G18" s="20" t="s">
        <v>47</v>
      </c>
      <c r="H18" s="22">
        <v>11590</v>
      </c>
      <c r="I18" s="10" t="s">
        <v>24</v>
      </c>
      <c r="J18" s="11"/>
      <c r="K18" s="10" t="s">
        <v>51</v>
      </c>
    </row>
    <row r="19" spans="2:14" ht="36.75" customHeight="1" x14ac:dyDescent="0.25">
      <c r="B19" s="18">
        <v>12</v>
      </c>
      <c r="C19" s="19">
        <v>45687</v>
      </c>
      <c r="D19" s="19" t="s">
        <v>44</v>
      </c>
      <c r="E19" s="30">
        <v>46022</v>
      </c>
      <c r="F19" s="20" t="s">
        <v>45</v>
      </c>
      <c r="G19" s="20" t="s">
        <v>49</v>
      </c>
      <c r="H19" s="22">
        <v>4720</v>
      </c>
      <c r="I19" s="10" t="s">
        <v>24</v>
      </c>
      <c r="J19" s="11"/>
      <c r="K19" s="10" t="s">
        <v>51</v>
      </c>
    </row>
    <row r="20" spans="2:14" ht="39.75" customHeight="1" x14ac:dyDescent="0.25">
      <c r="B20" s="18">
        <v>13</v>
      </c>
      <c r="C20" s="19">
        <v>45687</v>
      </c>
      <c r="D20" s="19" t="s">
        <v>46</v>
      </c>
      <c r="E20" s="30">
        <v>46022</v>
      </c>
      <c r="F20" s="20" t="s">
        <v>45</v>
      </c>
      <c r="G20" s="20" t="s">
        <v>50</v>
      </c>
      <c r="H20" s="22">
        <v>146969</v>
      </c>
      <c r="I20" s="10" t="s">
        <v>24</v>
      </c>
      <c r="J20" s="11"/>
      <c r="K20" s="10" t="s">
        <v>51</v>
      </c>
    </row>
    <row r="21" spans="2:14" ht="34.5" customHeight="1" thickBot="1" x14ac:dyDescent="0.35">
      <c r="B21" s="12"/>
      <c r="C21" s="13"/>
      <c r="D21" s="12"/>
      <c r="E21" s="12"/>
      <c r="F21" s="14"/>
      <c r="G21" s="15"/>
      <c r="H21" s="26">
        <f>SUM(H8:H20)</f>
        <v>526151.34</v>
      </c>
      <c r="I21" s="12"/>
      <c r="J21" s="12"/>
      <c r="K21" s="12"/>
    </row>
    <row r="22" spans="2:14" ht="35.25" customHeight="1" thickTop="1" x14ac:dyDescent="0.3">
      <c r="B22" s="12"/>
      <c r="C22" s="13"/>
      <c r="D22" s="12"/>
      <c r="E22" s="12"/>
      <c r="F22" s="14"/>
      <c r="G22" s="15"/>
      <c r="H22" s="27"/>
      <c r="I22" s="12"/>
      <c r="J22" s="12"/>
      <c r="K22" s="12"/>
    </row>
    <row r="23" spans="2:14" ht="5.25" customHeight="1" x14ac:dyDescent="0.3">
      <c r="B23" s="12"/>
      <c r="J23" s="12"/>
      <c r="K23" s="12"/>
    </row>
    <row r="24" spans="2:14" ht="18" customHeight="1" x14ac:dyDescent="0.25">
      <c r="B24" s="38" t="s">
        <v>12</v>
      </c>
      <c r="C24" s="38"/>
      <c r="D24" s="38"/>
      <c r="E24" s="37" t="s">
        <v>13</v>
      </c>
      <c r="F24" s="37"/>
      <c r="G24" s="37"/>
      <c r="H24" s="34" t="s">
        <v>14</v>
      </c>
      <c r="I24" s="34"/>
      <c r="J24" s="34"/>
      <c r="K24" s="34"/>
    </row>
    <row r="25" spans="2:14" s="2" customFormat="1" ht="15.75" customHeight="1" x14ac:dyDescent="0.3">
      <c r="B25" s="35" t="s">
        <v>15</v>
      </c>
      <c r="C25" s="35"/>
      <c r="D25" s="35"/>
      <c r="E25" s="31" t="s">
        <v>16</v>
      </c>
      <c r="F25" s="31"/>
      <c r="G25" s="31"/>
      <c r="H25" s="32" t="s">
        <v>17</v>
      </c>
      <c r="I25" s="32"/>
      <c r="J25" s="32"/>
      <c r="K25" s="32"/>
      <c r="N25" s="16"/>
    </row>
    <row r="26" spans="2:14" ht="15.75" customHeight="1" x14ac:dyDescent="0.25">
      <c r="B26" s="34" t="s">
        <v>18</v>
      </c>
      <c r="C26" s="34"/>
      <c r="D26" s="34"/>
      <c r="E26" s="33" t="s">
        <v>19</v>
      </c>
      <c r="F26" s="33"/>
      <c r="G26" s="33"/>
      <c r="H26" s="33" t="s">
        <v>20</v>
      </c>
      <c r="I26" s="33"/>
      <c r="J26" s="33"/>
      <c r="K26" s="33"/>
    </row>
    <row r="27" spans="2:14" ht="16.5" x14ac:dyDescent="0.3">
      <c r="B27" s="17"/>
      <c r="C27" s="17"/>
      <c r="D27" s="17"/>
      <c r="E27" s="17"/>
      <c r="F27" s="17"/>
      <c r="G27" s="17"/>
      <c r="H27" s="28"/>
      <c r="I27" s="17"/>
      <c r="J27" s="17"/>
      <c r="K27" s="17"/>
    </row>
  </sheetData>
  <mergeCells count="12">
    <mergeCell ref="B2:K2"/>
    <mergeCell ref="B3:K3"/>
    <mergeCell ref="B4:K4"/>
    <mergeCell ref="E24:G24"/>
    <mergeCell ref="H24:K24"/>
    <mergeCell ref="B24:D24"/>
    <mergeCell ref="E25:G25"/>
    <mergeCell ref="H25:K25"/>
    <mergeCell ref="E26:G26"/>
    <mergeCell ref="H26:K26"/>
    <mergeCell ref="B26:D26"/>
    <mergeCell ref="B25:D25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E43748-062C-4B37-BD37-F40176EEA132}">
          <x14:formula1>
            <xm:f>#REF!</xm:f>
          </x14:formula1>
          <xm:sqref>F8:F16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cp:lastPrinted>2025-02-03T15:58:21Z</cp:lastPrinted>
  <dcterms:created xsi:type="dcterms:W3CDTF">2015-06-05T18:19:34Z</dcterms:created>
  <dcterms:modified xsi:type="dcterms:W3CDTF">2025-02-04T19:06:35Z</dcterms:modified>
</cp:coreProperties>
</file>