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Finanzas CEIZTUR/DIRECTORIO COMÚN/Financiero_CEIZTUR/Documentos Billy/Departamento Financiero 2025/CUENTAS POR PAGAR 2025/2. Febrero/"/>
    </mc:Choice>
  </mc:AlternateContent>
  <xr:revisionPtr revIDLastSave="57" documentId="8_{296006A0-253C-4FD1-BE33-45F08DA75FFB}" xr6:coauthVersionLast="47" xr6:coauthVersionMax="47" xr10:uidLastSave="{8B31711D-83B6-46D4-948B-B426F622C238}"/>
  <bookViews>
    <workbookView xWindow="-120" yWindow="-120" windowWidth="29040" windowHeight="15840" xr2:uid="{00000000-000D-0000-FFFF-FFFF00000000}"/>
  </bookViews>
  <sheets>
    <sheet name="ENERO 2025" sheetId="3" r:id="rId1"/>
  </sheets>
  <definedNames>
    <definedName name="_xlnm.Print_Area" localSheetId="0">'ENERO 2025'!$A$1:$K$53</definedName>
    <definedName name="_xlnm.Print_Titles" localSheetId="0">'ENERO 2025'!$1:$7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" i="3" l="1"/>
  <c r="B45" i="3"/>
</calcChain>
</file>

<file path=xl/sharedStrings.xml><?xml version="1.0" encoding="utf-8"?>
<sst xmlns="http://schemas.openxmlformats.org/spreadsheetml/2006/main" count="217" uniqueCount="114">
  <si>
    <t>COMITE EJECUTOR DE INFRAESTRUCTURAS DE ZONAS TURISTICAS CEIZTUR</t>
  </si>
  <si>
    <t>ESTADO DE CUENTAS DE SUPLIDORES</t>
  </si>
  <si>
    <t>ITEM</t>
  </si>
  <si>
    <t>FECHA</t>
  </si>
  <si>
    <t>NCF</t>
  </si>
  <si>
    <t>VIGENCIA NCF</t>
  </si>
  <si>
    <t>PROVEEDOR</t>
  </si>
  <si>
    <t>CONCEPTO</t>
  </si>
  <si>
    <t>MONTO</t>
  </si>
  <si>
    <t>MEDIO PAGO</t>
  </si>
  <si>
    <t>DOC. PAGO</t>
  </si>
  <si>
    <t>STATUS</t>
  </si>
  <si>
    <t>Preparado Por</t>
  </si>
  <si>
    <t>Revisado Por</t>
  </si>
  <si>
    <t>Aprobado Por</t>
  </si>
  <si>
    <t>Leidy Hurtado</t>
  </si>
  <si>
    <t>Anyolani Nolasco</t>
  </si>
  <si>
    <t xml:space="preserve">Jose Luis Mañón  </t>
  </si>
  <si>
    <t>Analista y/o Tecnico Financiero</t>
  </si>
  <si>
    <t>Encargada División Contabilidad</t>
  </si>
  <si>
    <t xml:space="preserve"> Encargado Financiero </t>
  </si>
  <si>
    <t>SANTO DOMINGO MOTORS COMPANY SA</t>
  </si>
  <si>
    <t>SIGEF</t>
  </si>
  <si>
    <t>Pendiente</t>
  </si>
  <si>
    <t>AL 28-02-2025</t>
  </si>
  <si>
    <t>E450000001705</t>
  </si>
  <si>
    <t>Pago factura No. 1705, Servicios de mantenimiento a la flotilla Vehivular de CEIZTUR y POLITUR.</t>
  </si>
  <si>
    <t>E450000001706</t>
  </si>
  <si>
    <t>Pago factura No. 1706, Servicios de mantenimiento a la flotilla Vehivular de CEIZTUR y POLITUR.</t>
  </si>
  <si>
    <t>E450000001707</t>
  </si>
  <si>
    <t>Pago factura No. 1707, Servicios de mantenimiento a la flotilla Vehivular de CEIZTUR y POLITUR.</t>
  </si>
  <si>
    <t>E450000001708</t>
  </si>
  <si>
    <t>Pago factura No. 1708, Servicios de mantenimiento a la flotilla Vehivular de CEIZTUR y POLITUR.</t>
  </si>
  <si>
    <t>E450000001709</t>
  </si>
  <si>
    <t>Pago factura No. 1709, Servicios de mantenimiento a la flotilla Vehivular de CEIZTUR y POLITUR.</t>
  </si>
  <si>
    <t>E450000001710</t>
  </si>
  <si>
    <t>Pago factura No. 1710 , Servicios de mantenimiento a la flotilla Vehivular de CEIZTUR y POLITUR.</t>
  </si>
  <si>
    <t>E450000001711</t>
  </si>
  <si>
    <t>Pago factura No. 1711 , Servicios de mantenimiento a la flotilla Vehivular de CEIZTUR y POLITUR.</t>
  </si>
  <si>
    <t>E450000001712</t>
  </si>
  <si>
    <t>Pago factura No. 1712 , Servicios de mantenimiento a la flotilla Vehivular de CEIZTUR y POLITUR.</t>
  </si>
  <si>
    <t>E450000001713</t>
  </si>
  <si>
    <t>Pago factura No. 1713 , Servicios de mantenimiento a la flotilla Vehivular de CEIZTUR y POLITUR.</t>
  </si>
  <si>
    <t>E450000001717</t>
  </si>
  <si>
    <t>Pago factura No. 1717 , Servicios de mantenimiento a la flotilla Vehivular de CEIZTUR y POLITUR.</t>
  </si>
  <si>
    <t>E450000001718</t>
  </si>
  <si>
    <t>Pago factura No. 1718 , Servicios de mantenimiento a la flotilla Vehivular de CEIZTUR y POLITUR.</t>
  </si>
  <si>
    <t>E450000001774</t>
  </si>
  <si>
    <t>Pago factura No. 1774 , Servicios de mantenimiento a la flotilla Vehivular de CEIZTUR y POLITUR.</t>
  </si>
  <si>
    <t>E450000001828</t>
  </si>
  <si>
    <t>Pago factura No. 1828 , Servicios de mantenimiento a la flotilla Vehivular de CEIZTUR y POLITUR.</t>
  </si>
  <si>
    <t>E450000004378</t>
  </si>
  <si>
    <t>Grupo Viamar, S.A.</t>
  </si>
  <si>
    <t>Pago factura No. 4378 , Servicios de mantenimiento a la flotilla Vehivular de CEIZTUR y POLITUR.</t>
  </si>
  <si>
    <t>E450000004380</t>
  </si>
  <si>
    <t>Seguros Reservas</t>
  </si>
  <si>
    <t>Pago factura No. 4380, Inclusion de poliza para vehiculos de motor de la institucion.</t>
  </si>
  <si>
    <t>E450000004381</t>
  </si>
  <si>
    <t>Pago factura No. 4381, Inclusion de poliza para vehiculos de motor de la institucion.</t>
  </si>
  <si>
    <t>B1500002178</t>
  </si>
  <si>
    <t>Auto Sai, Servicio Automotriz Inteligente</t>
  </si>
  <si>
    <t>Pago factura No. 2178 , Servicios de mantenimiento a la flotilla Vehivular de CEIZTUR.</t>
  </si>
  <si>
    <t>B1500002179</t>
  </si>
  <si>
    <t>Pago factura No. 2179 , Servicios de mantenimiento a la flotilla Vehivular de CEIZTUR.</t>
  </si>
  <si>
    <t>B1500002180</t>
  </si>
  <si>
    <t>Pago factura No. 2180 , Servicios de mantenimiento a la flotilla Vehivular de CEIZTUR.</t>
  </si>
  <si>
    <t>B1500002181</t>
  </si>
  <si>
    <t>E450000004518</t>
  </si>
  <si>
    <t>Pago factura No. 4518 , Servicios de mantenimiento a la flotilla Vehivular de CEIZTUR y POLITUR.</t>
  </si>
  <si>
    <t>E450000004522</t>
  </si>
  <si>
    <t>Pago factura No. 4522 , Servicios de mantenimiento a la flotilla Vehivular de CEIZTUR y POLITUR.</t>
  </si>
  <si>
    <t>E450000004528</t>
  </si>
  <si>
    <t>Pago factura No. 4528 , Servicios de mantenimiento a la flotilla Vehivular de CEIZTUR y POLITUR.</t>
  </si>
  <si>
    <t>E450000004547</t>
  </si>
  <si>
    <t>Pago factura No. 4547 , Servicios de mantenimiento a la flotilla Vehivular de CEIZTUR y POLITUR.</t>
  </si>
  <si>
    <t>E450000004548</t>
  </si>
  <si>
    <t>Pago factura No. 4548 , Servicios de mantenimiento a la flotilla Vehivular de CEIZTUR y POLITUR.</t>
  </si>
  <si>
    <t>E450000004550</t>
  </si>
  <si>
    <t>Pago factura No. 4550 , Servicios de mantenimiento a la flotilla Vehivular de CEIZTUR y POLITUR.</t>
  </si>
  <si>
    <t>E450000004565</t>
  </si>
  <si>
    <t>Pago factura No. 4565 , Servicios de mantenimiento a la flotilla Vehivular de CEIZTUR y POLITUR.</t>
  </si>
  <si>
    <t>B1500000436</t>
  </si>
  <si>
    <t>One  Color  Automotive  Options, SRL</t>
  </si>
  <si>
    <t xml:space="preserve">Pago factura No. 0436, Adquisicion de neumaticos para vehiculos de la institucion. </t>
  </si>
  <si>
    <t>E450000004586</t>
  </si>
  <si>
    <t>Pago factura No. 4586 , Servicios de mantenimiento a la flotilla Vehivular de CEIZTUR y POLITUR.</t>
  </si>
  <si>
    <t>E450000004599</t>
  </si>
  <si>
    <t>Pago factura No. 4599 , Servicios de mantenimiento a la flotilla Vehivular de CEIZTUR y POLITUR.</t>
  </si>
  <si>
    <t>B1500001121</t>
  </si>
  <si>
    <t>Refriclima hf, S.R.L.</t>
  </si>
  <si>
    <t xml:space="preserve">Pago factura No. 1121, Adquisicion de condensador de 5 toneladas para uso de la institucion. </t>
  </si>
  <si>
    <t>E450000004614</t>
  </si>
  <si>
    <t>Pago factura No. 4614 , Servicios de mantenimiento a la flotilla Vehivular de CEIZTUR y POLITUR.</t>
  </si>
  <si>
    <t>B1500000547</t>
  </si>
  <si>
    <t>Dita Services, S.R.L.</t>
  </si>
  <si>
    <t>Pago factura No. 0547, Servicios de fumigaicon para las oficinas de la institucion.</t>
  </si>
  <si>
    <t>B1500001768</t>
  </si>
  <si>
    <t xml:space="preserve">Daf Trading, SRL </t>
  </si>
  <si>
    <t>Pago factura No. 1768,  Servicios de grua para el traslado de tractor mas barredora desde el parqieo CDE en SD hasta MITUR Puerto Plata.</t>
  </si>
  <si>
    <t>B1500002928</t>
  </si>
  <si>
    <t>Syntes, SRL.</t>
  </si>
  <si>
    <t>Pago factura No. 2928, Adquisicion de toner gpr para impresoras de la institucion.</t>
  </si>
  <si>
    <t>B1500000245</t>
  </si>
  <si>
    <t>Mytraktechnology, SRL</t>
  </si>
  <si>
    <t>Pago factura No. 0245,  Adquisición, Instalación y mantenimiento de Sistema de Posicionamiento Global para los Vehículos Operativos de la flotilla Vehicular de CEIZTUR, Renovacion.</t>
  </si>
  <si>
    <t>B1500009514</t>
  </si>
  <si>
    <t>Consorcio de Tarjetas Dominicanas, S.A.</t>
  </si>
  <si>
    <t xml:space="preserve">Pago factura No. 9514, Recarga de peaje. </t>
  </si>
  <si>
    <t>B1500001807</t>
  </si>
  <si>
    <t>Soluciones Tecnologicas Empresariales, S.R.L.</t>
  </si>
  <si>
    <t xml:space="preserve">Pago factura No. 1807, Adquisicion de materiales de oficina para la institucion. </t>
  </si>
  <si>
    <t>B1500000645</t>
  </si>
  <si>
    <t>Wndy's Muebles, S.R..L.</t>
  </si>
  <si>
    <t xml:space="preserve">Pago factura No, 0645, Adquisiconn de microhonda acero inoxidable para uso en la institucion.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</si>
</sst>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dd/mm/yyyy;@"/>
    <numFmt numFmtId="166" formatCode="_-* #,##0.00_-;\-* #,##0.00_-;_-* &quot;-&quot;??_-;_-@_-"/>
    <numFmt numFmtId="167" formatCode="[$-409]d\-mmm\-yy;@"/>
    <numFmt numFmtId="168" formatCode="[$-10409]#,##0.00;\(#,##0.00\)"/>
    <numFmt numFmtId="169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12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indexed="8"/>
      <name val="Century Gothic"/>
      <family val="2"/>
    </font>
    <font>
      <sz val="10"/>
      <color theme="1"/>
      <name val="Century Gothic"/>
      <family val="2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sz val="12"/>
      <color theme="1"/>
      <name val="Century Gothic"/>
      <family val="2"/>
    </font>
    <font>
      <sz val="12"/>
      <color rgb="FF000000"/>
      <name val="Century Gothic"/>
      <family val="2"/>
    </font>
    <font>
      <b/>
      <sz val="10"/>
      <color rgb="FF000000"/>
      <name val="Century Gothic"/>
      <family val="2"/>
    </font>
    <font>
      <sz val="11"/>
      <color theme="1"/>
      <name val="Century Gothic"/>
      <family val="2"/>
    </font>
    <font>
      <b/>
      <sz val="1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1" fontId="4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43" fontId="4" fillId="2" borderId="1" xfId="0" applyNumberFormat="1" applyFont="1" applyFill="1" applyBorder="1" applyAlignment="1">
      <alignment horizontal="center" vertical="center"/>
    </xf>
    <xf numFmtId="43" fontId="4" fillId="2" borderId="1" xfId="0" applyNumberFormat="1" applyFont="1" applyFill="1" applyBorder="1" applyAlignment="1">
      <alignment horizontal="center" vertical="center" wrapText="1"/>
    </xf>
    <xf numFmtId="167" fontId="5" fillId="3" borderId="1" xfId="0" applyNumberFormat="1" applyFont="1" applyFill="1" applyBorder="1" applyAlignment="1">
      <alignment wrapText="1" readingOrder="1"/>
    </xf>
    <xf numFmtId="0" fontId="5" fillId="3" borderId="1" xfId="0" applyFont="1" applyFill="1" applyBorder="1" applyAlignment="1">
      <alignment wrapText="1" readingOrder="1"/>
    </xf>
    <xf numFmtId="168" fontId="5" fillId="3" borderId="1" xfId="0" applyNumberFormat="1" applyFont="1" applyFill="1" applyBorder="1" applyAlignment="1">
      <alignment wrapText="1" readingOrder="1"/>
    </xf>
    <xf numFmtId="43" fontId="6" fillId="0" borderId="1" xfId="0" applyNumberFormat="1" applyFont="1" applyBorder="1" applyAlignment="1">
      <alignment wrapText="1"/>
    </xf>
    <xf numFmtId="43" fontId="4" fillId="0" borderId="1" xfId="0" applyNumberFormat="1" applyFont="1" applyBorder="1" applyAlignment="1">
      <alignment wrapText="1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166" fontId="3" fillId="0" borderId="0" xfId="0" applyNumberFormat="1" applyFont="1"/>
    <xf numFmtId="0" fontId="12" fillId="0" borderId="0" xfId="0" applyFont="1"/>
    <xf numFmtId="1" fontId="4" fillId="0" borderId="1" xfId="0" applyNumberFormat="1" applyFont="1" applyBorder="1"/>
    <xf numFmtId="167" fontId="5" fillId="0" borderId="1" xfId="0" applyNumberFormat="1" applyFont="1" applyBorder="1" applyAlignment="1">
      <alignment wrapText="1" readingOrder="1"/>
    </xf>
    <xf numFmtId="0" fontId="5" fillId="0" borderId="1" xfId="0" applyFont="1" applyBorder="1" applyAlignment="1">
      <alignment wrapText="1" readingOrder="1"/>
    </xf>
    <xf numFmtId="168" fontId="5" fillId="0" borderId="1" xfId="0" applyNumberFormat="1" applyFont="1" applyBorder="1" applyAlignment="1">
      <alignment wrapText="1" readingOrder="1"/>
    </xf>
    <xf numFmtId="43" fontId="5" fillId="0" borderId="1" xfId="1" applyFont="1" applyBorder="1" applyAlignment="1">
      <alignment wrapText="1" readingOrder="1"/>
    </xf>
    <xf numFmtId="43" fontId="5" fillId="3" borderId="1" xfId="1" applyFont="1" applyFill="1" applyBorder="1" applyAlignment="1">
      <alignment wrapText="1" readingOrder="1"/>
    </xf>
    <xf numFmtId="164" fontId="4" fillId="2" borderId="1" xfId="1" applyNumberFormat="1" applyFont="1" applyFill="1" applyBorder="1" applyAlignment="1">
      <alignment horizontal="center" vertical="center"/>
    </xf>
    <xf numFmtId="164" fontId="8" fillId="0" borderId="2" xfId="1" applyNumberFormat="1" applyFont="1" applyFill="1" applyBorder="1" applyAlignment="1">
      <alignment horizontal="center"/>
    </xf>
    <xf numFmtId="164" fontId="7" fillId="0" borderId="0" xfId="1" applyNumberFormat="1" applyFont="1" applyAlignment="1">
      <alignment horizontal="left"/>
    </xf>
    <xf numFmtId="164" fontId="12" fillId="0" borderId="0" xfId="1" applyNumberFormat="1" applyFont="1"/>
    <xf numFmtId="164" fontId="0" fillId="0" borderId="0" xfId="1" applyNumberFormat="1" applyFont="1"/>
    <xf numFmtId="165" fontId="6" fillId="0" borderId="1" xfId="0" applyNumberFormat="1" applyFont="1" applyBorder="1"/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169" fontId="9" fillId="0" borderId="0" xfId="1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164" fontId="8" fillId="0" borderId="0" xfId="1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182033</xdr:rowOff>
    </xdr:from>
    <xdr:to>
      <xdr:col>4</xdr:col>
      <xdr:colOff>825500</xdr:colOff>
      <xdr:row>3</xdr:row>
      <xdr:rowOff>21167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96878C-1CE0-4038-BBB7-BB1D428CDE7F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47" t="21357" r="20430" b="67487"/>
        <a:stretch/>
      </xdr:blipFill>
      <xdr:spPr bwMode="auto">
        <a:xfrm>
          <a:off x="0" y="182033"/>
          <a:ext cx="3090333" cy="41063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65557-AC34-4DF0-A7D1-A8EDB3BA01E5}">
  <dimension ref="B2:N54"/>
  <sheetViews>
    <sheetView showGridLines="0" tabSelected="1" view="pageBreakPreview" topLeftCell="A10" zoomScale="90" zoomScaleNormal="100" zoomScaleSheetLayoutView="90" workbookViewId="0">
      <selection activeCell="A15" sqref="A15:XFD15"/>
    </sheetView>
  </sheetViews>
  <sheetFormatPr baseColWidth="10" defaultRowHeight="15" x14ac:dyDescent="0.25"/>
  <cols>
    <col min="1" max="1" width="1.140625" customWidth="1"/>
    <col min="2" max="2" width="5.5703125" customWidth="1"/>
    <col min="3" max="3" width="11.5703125" customWidth="1"/>
    <col min="4" max="4" width="15.7109375" customWidth="1"/>
    <col min="5" max="5" width="13.42578125" customWidth="1"/>
    <col min="6" max="6" width="24.7109375" customWidth="1"/>
    <col min="7" max="7" width="56" customWidth="1"/>
    <col min="8" max="8" width="13.140625" style="28" customWidth="1"/>
    <col min="9" max="9" width="8" customWidth="1"/>
    <col min="10" max="10" width="7.7109375" customWidth="1"/>
    <col min="11" max="11" width="13.85546875" customWidth="1"/>
  </cols>
  <sheetData>
    <row r="2" spans="2:12" x14ac:dyDescent="0.25"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1"/>
    </row>
    <row r="3" spans="2:12" x14ac:dyDescent="0.25">
      <c r="B3" s="30" t="s">
        <v>1</v>
      </c>
      <c r="C3" s="30"/>
      <c r="D3" s="30"/>
      <c r="E3" s="30"/>
      <c r="F3" s="30"/>
      <c r="G3" s="30"/>
      <c r="H3" s="30"/>
      <c r="I3" s="30"/>
      <c r="J3" s="30"/>
      <c r="K3" s="30"/>
      <c r="L3" s="1"/>
    </row>
    <row r="4" spans="2:12" x14ac:dyDescent="0.25">
      <c r="B4" s="30" t="s">
        <v>24</v>
      </c>
      <c r="C4" s="30"/>
      <c r="D4" s="30"/>
      <c r="E4" s="30"/>
      <c r="F4" s="30"/>
      <c r="G4" s="30"/>
      <c r="H4" s="30"/>
      <c r="I4" s="30"/>
      <c r="J4" s="30"/>
      <c r="K4" s="30"/>
      <c r="L4" s="1"/>
    </row>
    <row r="5" spans="2:12" ht="15.75" x14ac:dyDescent="0.25">
      <c r="B5" s="34"/>
      <c r="C5" s="34"/>
      <c r="D5" s="34"/>
      <c r="E5" s="34"/>
      <c r="F5" s="34"/>
      <c r="G5" s="34"/>
      <c r="H5" s="34"/>
      <c r="I5" s="34"/>
      <c r="J5" s="34"/>
      <c r="K5" s="34"/>
    </row>
    <row r="7" spans="2:12" ht="45.75" customHeight="1" x14ac:dyDescent="0.25">
      <c r="B7" s="3" t="s">
        <v>2</v>
      </c>
      <c r="C7" s="4" t="s">
        <v>3</v>
      </c>
      <c r="D7" s="5" t="s">
        <v>4</v>
      </c>
      <c r="E7" s="6" t="s">
        <v>5</v>
      </c>
      <c r="F7" s="5" t="s">
        <v>6</v>
      </c>
      <c r="G7" s="5" t="s">
        <v>7</v>
      </c>
      <c r="H7" s="24" t="s">
        <v>8</v>
      </c>
      <c r="I7" s="6" t="s">
        <v>9</v>
      </c>
      <c r="J7" s="6" t="s">
        <v>10</v>
      </c>
      <c r="K7" s="6" t="s">
        <v>11</v>
      </c>
    </row>
    <row r="8" spans="2:12" ht="41.25" customHeight="1" x14ac:dyDescent="0.25">
      <c r="B8" s="18">
        <v>1</v>
      </c>
      <c r="C8" s="19">
        <v>45689</v>
      </c>
      <c r="D8" s="19" t="s">
        <v>25</v>
      </c>
      <c r="E8" s="29">
        <v>46022</v>
      </c>
      <c r="F8" s="20" t="s">
        <v>21</v>
      </c>
      <c r="G8" s="20" t="s">
        <v>26</v>
      </c>
      <c r="H8" s="21">
        <v>25254.99</v>
      </c>
      <c r="I8" s="10" t="s">
        <v>22</v>
      </c>
      <c r="J8" s="11"/>
      <c r="K8" s="10" t="s">
        <v>23</v>
      </c>
    </row>
    <row r="9" spans="2:12" ht="39.75" customHeight="1" x14ac:dyDescent="0.25">
      <c r="B9" s="18">
        <v>2</v>
      </c>
      <c r="C9" s="19">
        <v>45689</v>
      </c>
      <c r="D9" s="19" t="s">
        <v>27</v>
      </c>
      <c r="E9" s="29">
        <v>46022</v>
      </c>
      <c r="F9" s="20" t="s">
        <v>21</v>
      </c>
      <c r="G9" s="20" t="s">
        <v>28</v>
      </c>
      <c r="H9" s="21">
        <v>21555.43</v>
      </c>
      <c r="I9" s="10" t="s">
        <v>22</v>
      </c>
      <c r="J9" s="11"/>
      <c r="K9" s="10" t="s">
        <v>23</v>
      </c>
    </row>
    <row r="10" spans="2:12" ht="40.5" customHeight="1" x14ac:dyDescent="0.25">
      <c r="B10" s="18">
        <v>3</v>
      </c>
      <c r="C10" s="19">
        <v>45689</v>
      </c>
      <c r="D10" s="19" t="s">
        <v>29</v>
      </c>
      <c r="E10" s="29">
        <v>46022</v>
      </c>
      <c r="F10" s="20" t="s">
        <v>21</v>
      </c>
      <c r="G10" s="20" t="s">
        <v>30</v>
      </c>
      <c r="H10" s="21">
        <v>29650.400000000001</v>
      </c>
      <c r="I10" s="10" t="s">
        <v>22</v>
      </c>
      <c r="J10" s="11"/>
      <c r="K10" s="10" t="s">
        <v>23</v>
      </c>
    </row>
    <row r="11" spans="2:12" ht="39.75" customHeight="1" x14ac:dyDescent="0.25">
      <c r="B11" s="18">
        <v>4</v>
      </c>
      <c r="C11" s="19">
        <v>45689</v>
      </c>
      <c r="D11" s="19" t="s">
        <v>31</v>
      </c>
      <c r="E11" s="29">
        <v>46022</v>
      </c>
      <c r="F11" s="20" t="s">
        <v>21</v>
      </c>
      <c r="G11" s="20" t="s">
        <v>32</v>
      </c>
      <c r="H11" s="21">
        <v>9477.93</v>
      </c>
      <c r="I11" s="10" t="s">
        <v>22</v>
      </c>
      <c r="J11" s="11"/>
      <c r="K11" s="10" t="s">
        <v>23</v>
      </c>
    </row>
    <row r="12" spans="2:12" ht="40.5" customHeight="1" x14ac:dyDescent="0.25">
      <c r="B12" s="18">
        <v>5</v>
      </c>
      <c r="C12" s="19">
        <v>45689</v>
      </c>
      <c r="D12" s="19" t="s">
        <v>33</v>
      </c>
      <c r="E12" s="29">
        <v>46022</v>
      </c>
      <c r="F12" s="20" t="s">
        <v>21</v>
      </c>
      <c r="G12" s="20" t="s">
        <v>34</v>
      </c>
      <c r="H12" s="21">
        <v>38874.04</v>
      </c>
      <c r="I12" s="10" t="s">
        <v>22</v>
      </c>
      <c r="J12" s="11"/>
      <c r="K12" s="10" t="s">
        <v>23</v>
      </c>
    </row>
    <row r="13" spans="2:12" ht="39.75" customHeight="1" x14ac:dyDescent="0.25">
      <c r="B13" s="18">
        <v>6</v>
      </c>
      <c r="C13" s="19">
        <v>45689</v>
      </c>
      <c r="D13" s="19" t="s">
        <v>35</v>
      </c>
      <c r="E13" s="29">
        <v>46022</v>
      </c>
      <c r="F13" s="20" t="s">
        <v>21</v>
      </c>
      <c r="G13" s="20" t="s">
        <v>36</v>
      </c>
      <c r="H13" s="21">
        <v>17466.189999999999</v>
      </c>
      <c r="I13" s="10" t="s">
        <v>22</v>
      </c>
      <c r="J13" s="11"/>
      <c r="K13" s="10" t="s">
        <v>23</v>
      </c>
    </row>
    <row r="14" spans="2:12" ht="39.75" customHeight="1" x14ac:dyDescent="0.25">
      <c r="B14" s="18">
        <v>7</v>
      </c>
      <c r="C14" s="19">
        <v>45689</v>
      </c>
      <c r="D14" s="19" t="s">
        <v>37</v>
      </c>
      <c r="E14" s="29">
        <v>46022</v>
      </c>
      <c r="F14" s="20" t="s">
        <v>21</v>
      </c>
      <c r="G14" s="20" t="s">
        <v>38</v>
      </c>
      <c r="H14" s="21">
        <v>17466.189999999999</v>
      </c>
      <c r="I14" s="10" t="s">
        <v>22</v>
      </c>
      <c r="J14" s="11"/>
      <c r="K14" s="10" t="s">
        <v>23</v>
      </c>
    </row>
    <row r="15" spans="2:12" ht="40.5" customHeight="1" x14ac:dyDescent="0.25">
      <c r="B15" s="18">
        <v>8</v>
      </c>
      <c r="C15" s="19">
        <v>45689</v>
      </c>
      <c r="D15" s="19" t="s">
        <v>39</v>
      </c>
      <c r="E15" s="29">
        <v>46022</v>
      </c>
      <c r="F15" s="20" t="s">
        <v>21</v>
      </c>
      <c r="G15" s="20" t="s">
        <v>40</v>
      </c>
      <c r="H15" s="21">
        <v>17253.79</v>
      </c>
      <c r="I15" s="10" t="s">
        <v>22</v>
      </c>
      <c r="J15" s="11"/>
      <c r="K15" s="10" t="s">
        <v>23</v>
      </c>
    </row>
    <row r="16" spans="2:12" ht="40.5" customHeight="1" x14ac:dyDescent="0.25">
      <c r="B16" s="18">
        <v>9</v>
      </c>
      <c r="C16" s="19">
        <v>45689</v>
      </c>
      <c r="D16" s="19" t="s">
        <v>41</v>
      </c>
      <c r="E16" s="29">
        <v>46022</v>
      </c>
      <c r="F16" s="20" t="s">
        <v>21</v>
      </c>
      <c r="G16" s="20" t="s">
        <v>42</v>
      </c>
      <c r="H16" s="21">
        <v>10815.69</v>
      </c>
      <c r="I16" s="10" t="s">
        <v>22</v>
      </c>
      <c r="J16" s="11"/>
      <c r="K16" s="10" t="s">
        <v>23</v>
      </c>
    </row>
    <row r="17" spans="2:11" ht="39.75" customHeight="1" x14ac:dyDescent="0.25">
      <c r="B17" s="18">
        <v>10</v>
      </c>
      <c r="C17" s="19">
        <v>45689</v>
      </c>
      <c r="D17" s="19" t="s">
        <v>43</v>
      </c>
      <c r="E17" s="29">
        <v>46022</v>
      </c>
      <c r="F17" s="20" t="s">
        <v>21</v>
      </c>
      <c r="G17" s="20" t="s">
        <v>44</v>
      </c>
      <c r="H17" s="21">
        <v>47225.35</v>
      </c>
      <c r="I17" s="10" t="s">
        <v>22</v>
      </c>
      <c r="J17" s="11"/>
      <c r="K17" s="10" t="s">
        <v>23</v>
      </c>
    </row>
    <row r="18" spans="2:11" ht="35.25" customHeight="1" x14ac:dyDescent="0.25">
      <c r="B18" s="18">
        <v>11</v>
      </c>
      <c r="C18" s="19">
        <v>45689</v>
      </c>
      <c r="D18" s="19" t="s">
        <v>45</v>
      </c>
      <c r="E18" s="29">
        <v>46022</v>
      </c>
      <c r="F18" s="20" t="s">
        <v>21</v>
      </c>
      <c r="G18" s="20" t="s">
        <v>46</v>
      </c>
      <c r="H18" s="21">
        <v>18410.189999999999</v>
      </c>
      <c r="I18" s="10" t="s">
        <v>22</v>
      </c>
      <c r="J18" s="11"/>
      <c r="K18" s="10" t="s">
        <v>23</v>
      </c>
    </row>
    <row r="19" spans="2:11" ht="35.25" customHeight="1" x14ac:dyDescent="0.25">
      <c r="B19" s="18">
        <v>12</v>
      </c>
      <c r="C19" s="19">
        <v>45691</v>
      </c>
      <c r="D19" s="19" t="s">
        <v>47</v>
      </c>
      <c r="E19" s="29">
        <v>46022</v>
      </c>
      <c r="F19" s="20" t="s">
        <v>21</v>
      </c>
      <c r="G19" s="20" t="s">
        <v>48</v>
      </c>
      <c r="H19" s="21">
        <v>42636.92</v>
      </c>
      <c r="I19" s="10" t="s">
        <v>22</v>
      </c>
      <c r="J19" s="11"/>
      <c r="K19" s="10" t="s">
        <v>23</v>
      </c>
    </row>
    <row r="20" spans="2:11" ht="35.25" customHeight="1" x14ac:dyDescent="0.25">
      <c r="B20" s="18">
        <v>13</v>
      </c>
      <c r="C20" s="19">
        <v>45693</v>
      </c>
      <c r="D20" s="19" t="s">
        <v>49</v>
      </c>
      <c r="E20" s="29">
        <v>46022</v>
      </c>
      <c r="F20" s="20" t="s">
        <v>21</v>
      </c>
      <c r="G20" s="20" t="s">
        <v>50</v>
      </c>
      <c r="H20" s="21">
        <v>5407.09</v>
      </c>
      <c r="I20" s="10" t="s">
        <v>22</v>
      </c>
      <c r="J20" s="11"/>
      <c r="K20" s="10" t="s">
        <v>23</v>
      </c>
    </row>
    <row r="21" spans="2:11" ht="35.25" customHeight="1" x14ac:dyDescent="0.25">
      <c r="B21" s="18">
        <v>14</v>
      </c>
      <c r="C21" s="19">
        <v>45699</v>
      </c>
      <c r="D21" s="19" t="s">
        <v>51</v>
      </c>
      <c r="E21" s="29">
        <v>46022</v>
      </c>
      <c r="F21" s="20" t="s">
        <v>52</v>
      </c>
      <c r="G21" s="20" t="s">
        <v>53</v>
      </c>
      <c r="H21" s="21">
        <v>8147.24</v>
      </c>
      <c r="I21" s="10" t="s">
        <v>22</v>
      </c>
      <c r="J21" s="11"/>
      <c r="K21" s="10" t="s">
        <v>23</v>
      </c>
    </row>
    <row r="22" spans="2:11" ht="35.25" customHeight="1" x14ac:dyDescent="0.25">
      <c r="B22" s="18">
        <v>15</v>
      </c>
      <c r="C22" s="19">
        <v>45700</v>
      </c>
      <c r="D22" s="19" t="s">
        <v>54</v>
      </c>
      <c r="E22" s="29">
        <v>46022</v>
      </c>
      <c r="F22" s="20" t="s">
        <v>55</v>
      </c>
      <c r="G22" s="20" t="s">
        <v>56</v>
      </c>
      <c r="H22" s="21">
        <v>965867.1</v>
      </c>
      <c r="I22" s="10" t="s">
        <v>22</v>
      </c>
      <c r="J22" s="11"/>
      <c r="K22" s="10" t="s">
        <v>23</v>
      </c>
    </row>
    <row r="23" spans="2:11" ht="35.25" customHeight="1" x14ac:dyDescent="0.25">
      <c r="B23" s="18">
        <v>16</v>
      </c>
      <c r="C23" s="19">
        <v>45700</v>
      </c>
      <c r="D23" s="19" t="s">
        <v>57</v>
      </c>
      <c r="E23" s="29">
        <v>46022</v>
      </c>
      <c r="F23" s="20" t="s">
        <v>55</v>
      </c>
      <c r="G23" s="20" t="s">
        <v>58</v>
      </c>
      <c r="H23" s="21">
        <v>20284.2</v>
      </c>
      <c r="I23" s="10" t="s">
        <v>22</v>
      </c>
      <c r="J23" s="11"/>
      <c r="K23" s="10" t="s">
        <v>23</v>
      </c>
    </row>
    <row r="24" spans="2:11" ht="35.25" customHeight="1" x14ac:dyDescent="0.25">
      <c r="B24" s="18">
        <v>17</v>
      </c>
      <c r="C24" s="19">
        <v>45702</v>
      </c>
      <c r="D24" s="19" t="s">
        <v>59</v>
      </c>
      <c r="E24" s="29">
        <v>46022</v>
      </c>
      <c r="F24" s="20" t="s">
        <v>60</v>
      </c>
      <c r="G24" s="20" t="s">
        <v>61</v>
      </c>
      <c r="H24" s="21">
        <v>10077.200000000001</v>
      </c>
      <c r="I24" s="10" t="s">
        <v>22</v>
      </c>
      <c r="J24" s="11"/>
      <c r="K24" s="10" t="s">
        <v>23</v>
      </c>
    </row>
    <row r="25" spans="2:11" ht="35.25" customHeight="1" x14ac:dyDescent="0.25">
      <c r="B25" s="18">
        <v>18</v>
      </c>
      <c r="C25" s="19">
        <v>45702</v>
      </c>
      <c r="D25" s="19" t="s">
        <v>62</v>
      </c>
      <c r="E25" s="29">
        <v>46022</v>
      </c>
      <c r="F25" s="20" t="s">
        <v>60</v>
      </c>
      <c r="G25" s="20" t="s">
        <v>63</v>
      </c>
      <c r="H25" s="21">
        <v>14266.2</v>
      </c>
      <c r="I25" s="10" t="s">
        <v>22</v>
      </c>
      <c r="J25" s="11"/>
      <c r="K25" s="10" t="s">
        <v>23</v>
      </c>
    </row>
    <row r="26" spans="2:11" ht="35.25" customHeight="1" x14ac:dyDescent="0.25">
      <c r="B26" s="18">
        <v>19</v>
      </c>
      <c r="C26" s="19">
        <v>45702</v>
      </c>
      <c r="D26" s="19" t="s">
        <v>64</v>
      </c>
      <c r="E26" s="29">
        <v>46022</v>
      </c>
      <c r="F26" s="20" t="s">
        <v>60</v>
      </c>
      <c r="G26" s="20" t="s">
        <v>65</v>
      </c>
      <c r="H26" s="21">
        <v>17803.84</v>
      </c>
      <c r="I26" s="10" t="s">
        <v>22</v>
      </c>
      <c r="J26" s="11"/>
      <c r="K26" s="10" t="s">
        <v>23</v>
      </c>
    </row>
    <row r="27" spans="2:11" ht="35.25" customHeight="1" x14ac:dyDescent="0.25">
      <c r="B27" s="18">
        <v>20</v>
      </c>
      <c r="C27" s="19">
        <v>45702</v>
      </c>
      <c r="D27" s="19" t="s">
        <v>66</v>
      </c>
      <c r="E27" s="29">
        <v>46022</v>
      </c>
      <c r="F27" s="20" t="s">
        <v>60</v>
      </c>
      <c r="G27" s="20" t="s">
        <v>65</v>
      </c>
      <c r="H27" s="21">
        <v>46430.64</v>
      </c>
      <c r="I27" s="10" t="s">
        <v>22</v>
      </c>
      <c r="J27" s="11"/>
      <c r="K27" s="10" t="s">
        <v>23</v>
      </c>
    </row>
    <row r="28" spans="2:11" ht="35.25" customHeight="1" x14ac:dyDescent="0.25">
      <c r="B28" s="18">
        <v>21</v>
      </c>
      <c r="C28" s="19">
        <v>45705</v>
      </c>
      <c r="D28" s="19" t="s">
        <v>67</v>
      </c>
      <c r="E28" s="29">
        <v>46387</v>
      </c>
      <c r="F28" s="20" t="s">
        <v>52</v>
      </c>
      <c r="G28" s="20" t="s">
        <v>68</v>
      </c>
      <c r="H28" s="21">
        <v>20917.98</v>
      </c>
      <c r="I28" s="10" t="s">
        <v>22</v>
      </c>
      <c r="J28" s="11"/>
      <c r="K28" s="10" t="s">
        <v>23</v>
      </c>
    </row>
    <row r="29" spans="2:11" ht="35.25" customHeight="1" x14ac:dyDescent="0.25">
      <c r="B29" s="18">
        <v>22</v>
      </c>
      <c r="C29" s="19">
        <v>45705</v>
      </c>
      <c r="D29" s="19" t="s">
        <v>69</v>
      </c>
      <c r="E29" s="29">
        <v>46387</v>
      </c>
      <c r="F29" s="20" t="s">
        <v>52</v>
      </c>
      <c r="G29" s="20" t="s">
        <v>70</v>
      </c>
      <c r="H29" s="21">
        <v>20917.98</v>
      </c>
      <c r="I29" s="10" t="s">
        <v>22</v>
      </c>
      <c r="J29" s="11"/>
      <c r="K29" s="10" t="s">
        <v>23</v>
      </c>
    </row>
    <row r="30" spans="2:11" ht="35.25" customHeight="1" x14ac:dyDescent="0.25">
      <c r="B30" s="18">
        <v>23</v>
      </c>
      <c r="C30" s="19">
        <v>45705</v>
      </c>
      <c r="D30" s="19" t="s">
        <v>71</v>
      </c>
      <c r="E30" s="29">
        <v>46387</v>
      </c>
      <c r="F30" s="20" t="s">
        <v>52</v>
      </c>
      <c r="G30" s="20" t="s">
        <v>72</v>
      </c>
      <c r="H30" s="21">
        <v>19749.78</v>
      </c>
      <c r="I30" s="10" t="s">
        <v>22</v>
      </c>
      <c r="J30" s="11"/>
      <c r="K30" s="10" t="s">
        <v>23</v>
      </c>
    </row>
    <row r="31" spans="2:11" ht="35.25" customHeight="1" x14ac:dyDescent="0.25">
      <c r="B31" s="18">
        <v>24</v>
      </c>
      <c r="C31" s="19">
        <v>45706</v>
      </c>
      <c r="D31" s="19" t="s">
        <v>73</v>
      </c>
      <c r="E31" s="29">
        <v>46387</v>
      </c>
      <c r="F31" s="20" t="s">
        <v>52</v>
      </c>
      <c r="G31" s="20" t="s">
        <v>74</v>
      </c>
      <c r="H31" s="21">
        <v>16643.88</v>
      </c>
      <c r="I31" s="10" t="s">
        <v>22</v>
      </c>
      <c r="J31" s="11"/>
      <c r="K31" s="10" t="s">
        <v>23</v>
      </c>
    </row>
    <row r="32" spans="2:11" ht="35.25" customHeight="1" x14ac:dyDescent="0.25">
      <c r="B32" s="18">
        <v>25</v>
      </c>
      <c r="C32" s="19">
        <v>45706</v>
      </c>
      <c r="D32" s="19" t="s">
        <v>75</v>
      </c>
      <c r="E32" s="29">
        <v>46387</v>
      </c>
      <c r="F32" s="20" t="s">
        <v>52</v>
      </c>
      <c r="G32" s="20" t="s">
        <v>76</v>
      </c>
      <c r="H32" s="21">
        <v>17228.38</v>
      </c>
      <c r="I32" s="10" t="s">
        <v>22</v>
      </c>
      <c r="J32" s="11"/>
      <c r="K32" s="10" t="s">
        <v>23</v>
      </c>
    </row>
    <row r="33" spans="2:11" ht="35.25" customHeight="1" x14ac:dyDescent="0.25">
      <c r="B33" s="18">
        <v>26</v>
      </c>
      <c r="C33" s="19">
        <v>45706</v>
      </c>
      <c r="D33" s="19" t="s">
        <v>77</v>
      </c>
      <c r="E33" s="29">
        <v>46387</v>
      </c>
      <c r="F33" s="20" t="s">
        <v>52</v>
      </c>
      <c r="G33" s="20" t="s">
        <v>78</v>
      </c>
      <c r="H33" s="9">
        <v>30409.33</v>
      </c>
      <c r="I33" s="10" t="s">
        <v>22</v>
      </c>
      <c r="J33" s="11"/>
      <c r="K33" s="10" t="s">
        <v>23</v>
      </c>
    </row>
    <row r="34" spans="2:11" ht="36" customHeight="1" x14ac:dyDescent="0.25">
      <c r="B34" s="18">
        <v>27</v>
      </c>
      <c r="C34" s="7">
        <v>45707</v>
      </c>
      <c r="D34" s="7" t="s">
        <v>79</v>
      </c>
      <c r="E34" s="29">
        <v>46387</v>
      </c>
      <c r="F34" s="8" t="s">
        <v>52</v>
      </c>
      <c r="G34" s="8" t="s">
        <v>80</v>
      </c>
      <c r="H34" s="9">
        <v>17698.62</v>
      </c>
      <c r="I34" s="10" t="s">
        <v>22</v>
      </c>
      <c r="J34" s="11"/>
      <c r="K34" s="10" t="s">
        <v>23</v>
      </c>
    </row>
    <row r="35" spans="2:11" ht="35.25" customHeight="1" x14ac:dyDescent="0.25">
      <c r="B35" s="18">
        <v>28</v>
      </c>
      <c r="C35" s="7">
        <v>45708</v>
      </c>
      <c r="D35" s="7" t="s">
        <v>81</v>
      </c>
      <c r="E35" s="29">
        <v>46387</v>
      </c>
      <c r="F35" s="8" t="s">
        <v>82</v>
      </c>
      <c r="G35" s="8" t="s">
        <v>83</v>
      </c>
      <c r="H35" s="21">
        <v>184552</v>
      </c>
      <c r="I35" s="10" t="s">
        <v>22</v>
      </c>
      <c r="J35" s="11"/>
      <c r="K35" s="10" t="s">
        <v>23</v>
      </c>
    </row>
    <row r="36" spans="2:11" ht="35.25" customHeight="1" x14ac:dyDescent="0.25">
      <c r="B36" s="18">
        <v>29</v>
      </c>
      <c r="C36" s="7">
        <v>45708</v>
      </c>
      <c r="D36" s="7" t="s">
        <v>84</v>
      </c>
      <c r="E36" s="29">
        <v>46387</v>
      </c>
      <c r="F36" s="8" t="s">
        <v>52</v>
      </c>
      <c r="G36" s="8" t="s">
        <v>85</v>
      </c>
      <c r="H36" s="9">
        <v>24018.28</v>
      </c>
      <c r="I36" s="10" t="s">
        <v>22</v>
      </c>
      <c r="J36" s="11"/>
      <c r="K36" s="10" t="s">
        <v>23</v>
      </c>
    </row>
    <row r="37" spans="2:11" ht="35.25" customHeight="1" x14ac:dyDescent="0.25">
      <c r="B37" s="18">
        <v>30</v>
      </c>
      <c r="C37" s="7">
        <v>45708</v>
      </c>
      <c r="D37" s="7" t="s">
        <v>86</v>
      </c>
      <c r="E37" s="29">
        <v>46387</v>
      </c>
      <c r="F37" s="8" t="s">
        <v>52</v>
      </c>
      <c r="G37" s="8" t="s">
        <v>87</v>
      </c>
      <c r="H37" s="23">
        <v>13546.7</v>
      </c>
      <c r="I37" s="10" t="s">
        <v>22</v>
      </c>
      <c r="J37" s="11"/>
      <c r="K37" s="10" t="s">
        <v>23</v>
      </c>
    </row>
    <row r="38" spans="2:11" ht="34.5" customHeight="1" x14ac:dyDescent="0.25">
      <c r="B38" s="18">
        <v>31</v>
      </c>
      <c r="C38" s="19">
        <v>45709</v>
      </c>
      <c r="D38" s="19" t="s">
        <v>88</v>
      </c>
      <c r="E38" s="29">
        <v>46387</v>
      </c>
      <c r="F38" s="20" t="s">
        <v>89</v>
      </c>
      <c r="G38" s="20" t="s">
        <v>90</v>
      </c>
      <c r="H38" s="22">
        <v>360018</v>
      </c>
      <c r="I38" s="10" t="s">
        <v>22</v>
      </c>
      <c r="J38" s="11"/>
      <c r="K38" s="10" t="s">
        <v>23</v>
      </c>
    </row>
    <row r="39" spans="2:11" ht="35.25" customHeight="1" x14ac:dyDescent="0.25">
      <c r="B39" s="18">
        <v>32</v>
      </c>
      <c r="C39" s="19">
        <v>45710</v>
      </c>
      <c r="D39" s="19" t="s">
        <v>91</v>
      </c>
      <c r="E39" s="29">
        <v>46387</v>
      </c>
      <c r="F39" s="20" t="s">
        <v>52</v>
      </c>
      <c r="G39" s="20" t="s">
        <v>92</v>
      </c>
      <c r="H39" s="22">
        <v>19380.04</v>
      </c>
      <c r="I39" s="10" t="s">
        <v>22</v>
      </c>
      <c r="J39" s="11"/>
      <c r="K39" s="10" t="s">
        <v>23</v>
      </c>
    </row>
    <row r="40" spans="2:11" ht="42" customHeight="1" x14ac:dyDescent="0.25">
      <c r="B40" s="18">
        <v>33</v>
      </c>
      <c r="C40" s="19">
        <v>45712</v>
      </c>
      <c r="D40" s="19" t="s">
        <v>93</v>
      </c>
      <c r="E40" s="29">
        <v>46387</v>
      </c>
      <c r="F40" s="20" t="s">
        <v>94</v>
      </c>
      <c r="G40" s="20" t="s">
        <v>95</v>
      </c>
      <c r="H40" s="22">
        <v>10911.99</v>
      </c>
      <c r="I40" s="10" t="s">
        <v>22</v>
      </c>
      <c r="J40" s="11"/>
      <c r="K40" s="10" t="s">
        <v>23</v>
      </c>
    </row>
    <row r="41" spans="2:11" ht="43.5" customHeight="1" x14ac:dyDescent="0.25">
      <c r="B41" s="18">
        <v>34</v>
      </c>
      <c r="C41" s="19">
        <v>45712</v>
      </c>
      <c r="D41" s="19" t="s">
        <v>96</v>
      </c>
      <c r="E41" s="29">
        <v>46022</v>
      </c>
      <c r="F41" s="20" t="s">
        <v>97</v>
      </c>
      <c r="G41" s="20" t="s">
        <v>98</v>
      </c>
      <c r="H41" s="22">
        <v>60000</v>
      </c>
      <c r="I41" s="10" t="s">
        <v>22</v>
      </c>
      <c r="J41" s="11"/>
      <c r="K41" s="10" t="s">
        <v>23</v>
      </c>
    </row>
    <row r="42" spans="2:11" ht="35.25" customHeight="1" x14ac:dyDescent="0.25">
      <c r="B42" s="18">
        <v>35</v>
      </c>
      <c r="C42" s="19">
        <v>45712</v>
      </c>
      <c r="D42" s="19" t="s">
        <v>99</v>
      </c>
      <c r="E42" s="29">
        <v>46387</v>
      </c>
      <c r="F42" s="20" t="s">
        <v>100</v>
      </c>
      <c r="G42" s="20" t="s">
        <v>101</v>
      </c>
      <c r="H42" s="22">
        <v>43276.5</v>
      </c>
      <c r="I42" s="10" t="s">
        <v>22</v>
      </c>
      <c r="J42" s="11"/>
      <c r="K42" s="10" t="s">
        <v>23</v>
      </c>
    </row>
    <row r="43" spans="2:11" ht="63" customHeight="1" x14ac:dyDescent="0.25">
      <c r="B43" s="18">
        <v>36</v>
      </c>
      <c r="C43" s="19">
        <v>45713</v>
      </c>
      <c r="D43" s="19" t="s">
        <v>102</v>
      </c>
      <c r="E43" s="29">
        <v>46022</v>
      </c>
      <c r="F43" s="20" t="s">
        <v>103</v>
      </c>
      <c r="G43" s="20" t="s">
        <v>104</v>
      </c>
      <c r="H43" s="22">
        <v>13593.6</v>
      </c>
      <c r="I43" s="10" t="s">
        <v>22</v>
      </c>
      <c r="J43" s="11"/>
      <c r="K43" s="10" t="s">
        <v>23</v>
      </c>
    </row>
    <row r="44" spans="2:11" ht="39.75" customHeight="1" x14ac:dyDescent="0.25">
      <c r="B44" s="18">
        <v>37</v>
      </c>
      <c r="C44" s="19">
        <v>45713</v>
      </c>
      <c r="D44" s="19" t="s">
        <v>105</v>
      </c>
      <c r="E44" s="29">
        <v>46022</v>
      </c>
      <c r="F44" s="20" t="s">
        <v>106</v>
      </c>
      <c r="G44" s="20" t="s">
        <v>107</v>
      </c>
      <c r="H44" s="22">
        <v>200000</v>
      </c>
      <c r="I44" s="10" t="s">
        <v>22</v>
      </c>
      <c r="J44" s="11"/>
      <c r="K44" s="10" t="s">
        <v>23</v>
      </c>
    </row>
    <row r="45" spans="2:11" ht="42.75" customHeight="1" x14ac:dyDescent="0.25">
      <c r="B45" s="18">
        <f t="shared" ref="B45" si="0">+B44+1</f>
        <v>38</v>
      </c>
      <c r="C45" s="19">
        <v>45714</v>
      </c>
      <c r="D45" s="19" t="s">
        <v>108</v>
      </c>
      <c r="E45" s="29">
        <v>46022</v>
      </c>
      <c r="F45" s="20" t="s">
        <v>109</v>
      </c>
      <c r="G45" s="20" t="s">
        <v>110</v>
      </c>
      <c r="H45" s="22">
        <v>3049.123</v>
      </c>
      <c r="I45" s="10" t="s">
        <v>22</v>
      </c>
      <c r="J45" s="11"/>
      <c r="K45" s="10" t="s">
        <v>23</v>
      </c>
    </row>
    <row r="46" spans="2:11" ht="35.25" customHeight="1" x14ac:dyDescent="0.25">
      <c r="B46" s="18">
        <v>39</v>
      </c>
      <c r="C46" s="19">
        <v>45716</v>
      </c>
      <c r="D46" s="19" t="s">
        <v>111</v>
      </c>
      <c r="E46" s="29">
        <v>46022</v>
      </c>
      <c r="F46" s="20" t="s">
        <v>112</v>
      </c>
      <c r="G46" s="20" t="s">
        <v>113</v>
      </c>
      <c r="H46" s="22">
        <v>79918.399999999994</v>
      </c>
      <c r="I46" s="10" t="s">
        <v>22</v>
      </c>
      <c r="J46" s="11"/>
      <c r="K46" s="10" t="s">
        <v>23</v>
      </c>
    </row>
    <row r="47" spans="2:11" ht="35.25" customHeight="1" thickBot="1" x14ac:dyDescent="0.35">
      <c r="B47" s="12"/>
      <c r="C47" s="13"/>
      <c r="D47" s="12"/>
      <c r="E47" s="12"/>
      <c r="F47" s="14"/>
      <c r="G47" s="15"/>
      <c r="H47" s="25">
        <f>SUM(H8:H46)</f>
        <v>2540201.2030000002</v>
      </c>
      <c r="I47" s="12"/>
      <c r="J47" s="12"/>
      <c r="K47" s="12"/>
    </row>
    <row r="48" spans="2:11" ht="35.25" customHeight="1" thickTop="1" x14ac:dyDescent="0.3">
      <c r="B48" s="12"/>
      <c r="C48" s="13"/>
      <c r="D48" s="12"/>
      <c r="E48" s="12"/>
      <c r="F48" s="14"/>
      <c r="G48" s="15"/>
      <c r="H48" s="39"/>
      <c r="I48" s="12"/>
      <c r="J48" s="12"/>
      <c r="K48" s="12"/>
    </row>
    <row r="49" spans="2:14" ht="35.25" customHeight="1" x14ac:dyDescent="0.3">
      <c r="B49" s="12"/>
      <c r="C49" s="13"/>
      <c r="D49" s="12"/>
      <c r="E49" s="12"/>
      <c r="F49" s="14"/>
      <c r="G49" s="15"/>
      <c r="H49" s="26"/>
      <c r="I49" s="12"/>
      <c r="J49" s="12"/>
      <c r="K49" s="12"/>
    </row>
    <row r="50" spans="2:14" ht="21.75" customHeight="1" x14ac:dyDescent="0.3">
      <c r="B50" s="12"/>
      <c r="J50" s="12"/>
      <c r="K50" s="12"/>
    </row>
    <row r="51" spans="2:14" ht="18" customHeight="1" x14ac:dyDescent="0.25">
      <c r="B51" s="33" t="s">
        <v>12</v>
      </c>
      <c r="C51" s="33"/>
      <c r="D51" s="33"/>
      <c r="E51" s="31" t="s">
        <v>13</v>
      </c>
      <c r="F51" s="31"/>
      <c r="G51" s="31"/>
      <c r="H51" s="32" t="s">
        <v>14</v>
      </c>
      <c r="I51" s="32"/>
      <c r="J51" s="32"/>
      <c r="K51" s="32"/>
    </row>
    <row r="52" spans="2:14" s="2" customFormat="1" ht="15.75" customHeight="1" x14ac:dyDescent="0.3">
      <c r="B52" s="38" t="s">
        <v>15</v>
      </c>
      <c r="C52" s="38"/>
      <c r="D52" s="38"/>
      <c r="E52" s="35" t="s">
        <v>16</v>
      </c>
      <c r="F52" s="35"/>
      <c r="G52" s="35"/>
      <c r="H52" s="36" t="s">
        <v>17</v>
      </c>
      <c r="I52" s="36"/>
      <c r="J52" s="36"/>
      <c r="K52" s="36"/>
      <c r="N52" s="16"/>
    </row>
    <row r="53" spans="2:14" ht="15.75" customHeight="1" x14ac:dyDescent="0.25">
      <c r="B53" s="32" t="s">
        <v>18</v>
      </c>
      <c r="C53" s="32"/>
      <c r="D53" s="32"/>
      <c r="E53" s="37" t="s">
        <v>19</v>
      </c>
      <c r="F53" s="37"/>
      <c r="G53" s="37"/>
      <c r="H53" s="37" t="s">
        <v>20</v>
      </c>
      <c r="I53" s="37"/>
      <c r="J53" s="37"/>
      <c r="K53" s="37"/>
    </row>
    <row r="54" spans="2:14" ht="16.5" x14ac:dyDescent="0.3">
      <c r="B54" s="17"/>
      <c r="C54" s="17"/>
      <c r="D54" s="17"/>
      <c r="E54" s="17"/>
      <c r="F54" s="17"/>
      <c r="G54" s="17"/>
      <c r="H54" s="27"/>
      <c r="I54" s="17"/>
      <c r="J54" s="17"/>
      <c r="K54" s="17"/>
    </row>
  </sheetData>
  <mergeCells count="13">
    <mergeCell ref="E52:G52"/>
    <mergeCell ref="H52:K52"/>
    <mergeCell ref="E53:G53"/>
    <mergeCell ref="H53:K53"/>
    <mergeCell ref="B53:D53"/>
    <mergeCell ref="B52:D52"/>
    <mergeCell ref="B2:K2"/>
    <mergeCell ref="B3:K3"/>
    <mergeCell ref="B4:K4"/>
    <mergeCell ref="E51:G51"/>
    <mergeCell ref="H51:K51"/>
    <mergeCell ref="B51:D51"/>
    <mergeCell ref="B5:K5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2E43748-062C-4B37-BD37-F40176EEA132}">
          <x14:formula1>
            <xm:f>#REF!</xm:f>
          </x14:formula1>
          <xm:sqref>F8:F40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9" ma:contentTypeDescription="Crear nuevo documento." ma:contentTypeScope="" ma:versionID="3de9eae5791dd8ac0e1efdb0dc7dfbbb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2fe5409b169f7c5215fa36afa313b9cb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29921D-4D39-4A66-8C48-ABA747BBC3BA}">
  <ds:schemaRefs>
    <ds:schemaRef ds:uri="http://schemas.microsoft.com/office/2006/metadata/properties"/>
    <ds:schemaRef ds:uri="http://schemas.microsoft.com/office/infopath/2007/PartnerControls"/>
    <ds:schemaRef ds:uri="de894e15-ba27-4bdb-b4b8-8efc34bc9aed"/>
    <ds:schemaRef ds:uri="8dbb31fa-c118-4266-b530-fff03941bcda"/>
  </ds:schemaRefs>
</ds:datastoreItem>
</file>

<file path=customXml/itemProps2.xml><?xml version="1.0" encoding="utf-8"?>
<ds:datastoreItem xmlns:ds="http://schemas.openxmlformats.org/officeDocument/2006/customXml" ds:itemID="{13709660-8908-409F-89DD-6AF973812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D9AF7B-4A41-4630-834A-B8775A4ADC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 2025</vt:lpstr>
      <vt:lpstr>'ENERO 2025'!Área_de_impresión</vt:lpstr>
      <vt:lpstr>'ENERO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Anyolani Germosén</dc:creator>
  <cp:lastModifiedBy>Leidy Laura Hurtado Asencio</cp:lastModifiedBy>
  <cp:lastPrinted>2025-03-03T17:40:45Z</cp:lastPrinted>
  <dcterms:created xsi:type="dcterms:W3CDTF">2015-06-05T18:19:34Z</dcterms:created>
  <dcterms:modified xsi:type="dcterms:W3CDTF">2025-03-03T17:41:35Z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0x010100CA67197B9F63E4439ECC38305FA8EACE</vt:lpwstr>
  </property>
  <property fmtid="{D5CDD505-2E9C-101B-9397-08002B2CF9AE}" pid="3" name="MediaServiceImageTags">
    <vt:lpwstr/>
  </property>
</Properties>
</file>