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Recursos Humanos CEIZTUR/DIRECTORIO COMÚN/CARPETA GESTION 2025/PORTAL DE TRANSPARENCIA/NOVIEMBRE 2025/"/>
    </mc:Choice>
  </mc:AlternateContent>
  <xr:revisionPtr revIDLastSave="1773" documentId="8_{1B0B7DF6-4215-4CA8-897F-5E3178B8811E}" xr6:coauthVersionLast="47" xr6:coauthVersionMax="47" xr10:uidLastSave="{B965B907-92B5-4F0F-8C5F-6118C974BF4E}"/>
  <bookViews>
    <workbookView xWindow="-120" yWindow="-120" windowWidth="29040" windowHeight="15720" xr2:uid="{CD2FB2FA-5C56-48C2-8BB9-AB49E6712513}"/>
  </bookViews>
  <sheets>
    <sheet name="INTERINATO NOV 2025" sheetId="8" r:id="rId1"/>
  </sheets>
  <definedNames>
    <definedName name="_xlnm._FilterDatabase" localSheetId="0" hidden="1">#N/A</definedName>
    <definedName name="_xlnm.Print_Area" localSheetId="0">'INTERINATO NOV 2025'!$A$1:$O$19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8" l="1"/>
  <c r="J12" i="8"/>
  <c r="I12" i="8"/>
  <c r="M12" i="8" l="1"/>
  <c r="L11" i="8"/>
  <c r="J11" i="8"/>
  <c r="L10" i="8"/>
  <c r="L12" i="8" s="1"/>
  <c r="J10" i="8"/>
  <c r="N10" i="8" s="1"/>
  <c r="N11" i="8"/>
  <c r="O11" i="8" s="1"/>
  <c r="N12" i="8" l="1"/>
  <c r="O10" i="8"/>
  <c r="O12" i="8" s="1"/>
</calcChain>
</file>

<file path=xl/sharedStrings.xml><?xml version="1.0" encoding="utf-8"?>
<sst xmlns="http://schemas.openxmlformats.org/spreadsheetml/2006/main" count="31" uniqueCount="28">
  <si>
    <t>Nombre</t>
  </si>
  <si>
    <t>AFP</t>
  </si>
  <si>
    <t>No.</t>
  </si>
  <si>
    <t>Unidad</t>
  </si>
  <si>
    <t>Estatus</t>
  </si>
  <si>
    <t>Salario RD$</t>
  </si>
  <si>
    <t>Impuesto Sobre Renta ISR</t>
  </si>
  <si>
    <t>Seguro Familiar Salud SFS</t>
  </si>
  <si>
    <t>Otros Descuentos</t>
  </si>
  <si>
    <t>Total Descuentos</t>
  </si>
  <si>
    <t>Sueldo Neto</t>
  </si>
  <si>
    <t>MAGGY RAQUEL VILLAR DE DIOS</t>
  </si>
  <si>
    <t>GISSET YOJAIRA ANDINO ROMERO</t>
  </si>
  <si>
    <t>FINANCIERO</t>
  </si>
  <si>
    <t>IV</t>
  </si>
  <si>
    <t>FIJO</t>
  </si>
  <si>
    <t>ANALISTA LEGAL</t>
  </si>
  <si>
    <t>TOTAL</t>
  </si>
  <si>
    <t>Grupo Ocupacional</t>
  </si>
  <si>
    <t>Departamento de Recursos Humanos</t>
  </si>
  <si>
    <t>ANALISTA DE CONTABILIDAD</t>
  </si>
  <si>
    <t>Genero</t>
  </si>
  <si>
    <t>Función</t>
  </si>
  <si>
    <t>FEMENINO</t>
  </si>
  <si>
    <t>Nómina Personal Interinato</t>
  </si>
  <si>
    <t>JURIDICO</t>
  </si>
  <si>
    <t>Noviembre 2025</t>
  </si>
  <si>
    <t>Comité Ejecutor de Infraestructuras de Zonas Turisticas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</si>
</sst>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ook Antiqua"/>
      <family val="1"/>
    </font>
    <font>
      <sz val="11"/>
      <name val="Calisto MT"/>
      <family val="1"/>
    </font>
    <font>
      <b/>
      <sz val="12"/>
      <name val="Calisto MT"/>
      <family val="1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11" applyNumberFormat="0" applyAlignment="0" applyProtection="0"/>
    <xf numFmtId="0" fontId="8" fillId="22" borderId="12" applyNumberFormat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11" applyNumberFormat="0" applyAlignment="0" applyProtection="0"/>
    <xf numFmtId="0" fontId="14" fillId="30" borderId="0" applyNumberFormat="0" applyBorder="0" applyAlignment="0" applyProtection="0"/>
    <xf numFmtId="43" fontId="5" fillId="0" borderId="0" applyFont="0" applyFill="0" applyBorder="0" applyAlignment="0" applyProtection="0"/>
    <xf numFmtId="0" fontId="15" fillId="31" borderId="0" applyNumberFormat="0" applyBorder="0" applyAlignment="0" applyProtection="0"/>
    <xf numFmtId="0" fontId="1" fillId="0" borderId="0"/>
    <xf numFmtId="0" fontId="5" fillId="32" borderId="15" applyNumberFormat="0" applyFont="0" applyAlignment="0" applyProtection="0"/>
    <xf numFmtId="0" fontId="16" fillId="21" borderId="1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11" fillId="0" borderId="18" applyNumberFormat="0" applyFill="0" applyAlignment="0" applyProtection="0"/>
    <xf numFmtId="0" fontId="21" fillId="0" borderId="19" applyNumberFormat="0" applyFill="0" applyAlignment="0" applyProtection="0"/>
  </cellStyleXfs>
  <cellXfs count="34">
    <xf numFmtId="0" fontId="0" fillId="0" borderId="0" xfId="0"/>
    <xf numFmtId="0" fontId="3" fillId="33" borderId="0" xfId="35" applyFont="1" applyFill="1" applyAlignment="1">
      <alignment horizontal="center"/>
    </xf>
    <xf numFmtId="0" fontId="3" fillId="33" borderId="0" xfId="35" applyFont="1" applyFill="1"/>
    <xf numFmtId="0" fontId="0" fillId="33" borderId="0" xfId="0" applyFill="1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4" fontId="22" fillId="34" borderId="2" xfId="0" applyNumberFormat="1" applyFont="1" applyFill="1" applyBorder="1"/>
    <xf numFmtId="0" fontId="22" fillId="0" borderId="0" xfId="0" applyFont="1"/>
    <xf numFmtId="40" fontId="23" fillId="33" borderId="0" xfId="35" applyNumberFormat="1" applyFont="1" applyFill="1" applyAlignment="1">
      <alignment horizontal="center" wrapText="1"/>
    </xf>
    <xf numFmtId="0" fontId="23" fillId="35" borderId="3" xfId="35" applyFont="1" applyFill="1" applyBorder="1" applyAlignment="1">
      <alignment horizontal="center" vertical="center" wrapText="1"/>
    </xf>
    <xf numFmtId="40" fontId="23" fillId="35" borderId="4" xfId="35" applyNumberFormat="1" applyFont="1" applyFill="1" applyBorder="1" applyAlignment="1">
      <alignment horizontal="center" vertical="center" wrapText="1"/>
    </xf>
    <xf numFmtId="49" fontId="23" fillId="35" borderId="3" xfId="35" applyNumberFormat="1" applyFont="1" applyFill="1" applyBorder="1" applyAlignment="1">
      <alignment horizontal="center" vertical="center" wrapText="1"/>
    </xf>
    <xf numFmtId="49" fontId="24" fillId="35" borderId="3" xfId="0" applyNumberFormat="1" applyFont="1" applyFill="1" applyBorder="1" applyAlignment="1">
      <alignment horizontal="center" vertical="center" wrapText="1"/>
    </xf>
    <xf numFmtId="4" fontId="21" fillId="0" borderId="0" xfId="0" applyNumberFormat="1" applyFont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4" fontId="21" fillId="0" borderId="1" xfId="0" applyNumberFormat="1" applyFont="1" applyBorder="1"/>
    <xf numFmtId="43" fontId="21" fillId="0" borderId="1" xfId="33" applyFont="1" applyFill="1" applyBorder="1"/>
    <xf numFmtId="43" fontId="21" fillId="0" borderId="5" xfId="33" applyFont="1" applyFill="1" applyBorder="1"/>
    <xf numFmtId="43" fontId="21" fillId="0" borderId="6" xfId="33" applyFont="1" applyFill="1" applyBorder="1"/>
    <xf numFmtId="43" fontId="5" fillId="0" borderId="0" xfId="33" applyFont="1"/>
    <xf numFmtId="0" fontId="2" fillId="33" borderId="0" xfId="35" applyFont="1" applyFill="1" applyAlignment="1">
      <alignment horizontal="center"/>
    </xf>
    <xf numFmtId="0" fontId="4" fillId="33" borderId="0" xfId="35" applyFont="1" applyFill="1" applyAlignment="1">
      <alignment horizontal="center"/>
    </xf>
    <xf numFmtId="49" fontId="2" fillId="33" borderId="0" xfId="35" applyNumberFormat="1" applyFont="1" applyFill="1" applyAlignment="1">
      <alignment horizontal="center"/>
    </xf>
    <xf numFmtId="0" fontId="21" fillId="0" borderId="10" xfId="0" applyFont="1" applyBorder="1" applyAlignment="1">
      <alignment horizontal="center" vertical="center"/>
    </xf>
    <xf numFmtId="49" fontId="23" fillId="35" borderId="2" xfId="35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" fillId="33" borderId="0" xfId="35" applyFont="1" applyFill="1" applyAlignment="1">
      <alignment horizontal="center"/>
    </xf>
    <xf numFmtId="0" fontId="4" fillId="33" borderId="0" xfId="35" applyFont="1" applyFill="1" applyAlignment="1">
      <alignment horizontal="center"/>
    </xf>
    <xf numFmtId="49" fontId="2" fillId="33" borderId="0" xfId="35" applyNumberFormat="1" applyFont="1" applyFill="1" applyAlignment="1">
      <alignment horizontal="center"/>
    </xf>
    <xf numFmtId="0" fontId="22" fillId="34" borderId="7" xfId="0" applyFont="1" applyFill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 9" xfId="35" xr:uid="{94D5C375-8440-4B1A-8AD1-D2E8C620CE88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57150</xdr:rowOff>
    </xdr:from>
    <xdr:to>
      <xdr:col>3</xdr:col>
      <xdr:colOff>419100</xdr:colOff>
      <xdr:row>7</xdr:row>
      <xdr:rowOff>123825</xdr:rowOff>
    </xdr:to>
    <xdr:pic>
      <xdr:nvPicPr>
        <xdr:cNvPr id="16415" name="1 Imagen">
          <a:extLst>
            <a:ext uri="{FF2B5EF4-FFF2-40B4-BE49-F238E27FC236}">
              <a16:creationId xmlns:a16="http://schemas.microsoft.com/office/drawing/2014/main" id="{F143019D-BA31-3ADB-8C99-FEBFF7915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78"/>
        <a:stretch>
          <a:fillRect/>
        </a:stretch>
      </xdr:blipFill>
      <xdr:spPr bwMode="auto">
        <a:xfrm>
          <a:off x="1085850" y="57150"/>
          <a:ext cx="27527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314325</xdr:colOff>
      <xdr:row>0</xdr:row>
      <xdr:rowOff>171450</xdr:rowOff>
    </xdr:from>
    <xdr:to>
      <xdr:col>15</xdr:col>
      <xdr:colOff>19050</xdr:colOff>
      <xdr:row>8</xdr:row>
      <xdr:rowOff>104775</xdr:rowOff>
    </xdr:to>
    <xdr:pic>
      <xdr:nvPicPr>
        <xdr:cNvPr id="16416" name="Imagen 2">
          <a:extLst>
            <a:ext uri="{FF2B5EF4-FFF2-40B4-BE49-F238E27FC236}">
              <a16:creationId xmlns:a16="http://schemas.microsoft.com/office/drawing/2014/main" id="{34EAF5E5-59A0-9EF7-6A99-939AC44EB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40450" y="171450"/>
          <a:ext cx="12573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A639-7129-4165-A013-C8DC6911D2BE}">
  <sheetPr>
    <pageSetUpPr fitToPage="1"/>
  </sheetPr>
  <dimension ref="B1:Q19"/>
  <sheetViews>
    <sheetView showGridLines="0" tabSelected="1" showWhiteSpace="0" zoomScale="80" zoomScaleNormal="80" zoomScaleSheetLayoutView="40" zoomScalePageLayoutView="40" workbookViewId="0">
      <selection activeCell="H29" sqref="H29"/>
    </sheetView>
  </sheetViews>
  <sheetFormatPr baseColWidth="10" defaultRowHeight="15" x14ac:dyDescent="0.25"/>
  <cols>
    <col min="1" max="1" width="6.42578125" customWidth="1"/>
    <col min="2" max="2" width="7.5703125" customWidth="1"/>
    <col min="3" max="3" width="37.28515625" customWidth="1"/>
    <col min="4" max="4" width="13" customWidth="1"/>
    <col min="5" max="5" width="44.85546875" customWidth="1"/>
    <col min="6" max="6" width="14.85546875" style="4" customWidth="1"/>
    <col min="7" max="7" width="22" customWidth="1"/>
    <col min="8" max="8" width="25.5703125" customWidth="1"/>
    <col min="9" max="9" width="19" customWidth="1"/>
    <col min="10" max="10" width="21" customWidth="1"/>
    <col min="11" max="11" width="17.5703125" customWidth="1"/>
    <col min="12" max="12" width="17.28515625" customWidth="1"/>
    <col min="13" max="13" width="14.7109375" customWidth="1"/>
    <col min="14" max="14" width="16.7109375" customWidth="1"/>
    <col min="15" max="15" width="23.28515625" customWidth="1"/>
    <col min="16" max="16" width="12.42578125" customWidth="1"/>
    <col min="17" max="17" width="21" customWidth="1"/>
  </cols>
  <sheetData>
    <row r="1" spans="2:17" x14ac:dyDescent="0.25">
      <c r="B1" s="1"/>
      <c r="C1" s="2"/>
      <c r="D1" s="2"/>
      <c r="E1" s="2"/>
      <c r="F1" s="1"/>
      <c r="G1" s="2"/>
      <c r="H1" s="2"/>
      <c r="I1" s="2"/>
      <c r="J1" s="3"/>
      <c r="K1" s="3"/>
      <c r="L1" s="3"/>
      <c r="M1" s="3"/>
      <c r="N1" s="3"/>
      <c r="O1" s="3"/>
      <c r="P1" s="3"/>
      <c r="Q1" s="3"/>
    </row>
    <row r="2" spans="2:17" x14ac:dyDescent="0.25">
      <c r="B2" s="1"/>
      <c r="C2" s="2"/>
      <c r="D2" s="2"/>
      <c r="E2" s="2"/>
      <c r="F2" s="1"/>
      <c r="G2" s="2"/>
      <c r="H2" s="2"/>
      <c r="I2" s="2"/>
      <c r="J2" s="3"/>
      <c r="K2" s="3"/>
      <c r="L2" s="3"/>
      <c r="M2" s="3"/>
      <c r="N2" s="3"/>
      <c r="O2" s="3"/>
      <c r="P2" s="3"/>
      <c r="Q2" s="3"/>
    </row>
    <row r="3" spans="2:17" ht="16.5" x14ac:dyDescent="0.3">
      <c r="B3" s="27" t="s">
        <v>27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3"/>
      <c r="Q3" s="3"/>
    </row>
    <row r="4" spans="2:17" ht="16.5" x14ac:dyDescent="0.3">
      <c r="B4" s="27" t="s">
        <v>19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1"/>
      <c r="Q4" s="21"/>
    </row>
    <row r="5" spans="2:17" ht="15.75" x14ac:dyDescent="0.25">
      <c r="B5" s="28" t="s">
        <v>24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2"/>
      <c r="Q5" s="22"/>
    </row>
    <row r="6" spans="2:17" ht="16.5" x14ac:dyDescent="0.3">
      <c r="B6" s="29" t="s">
        <v>26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3"/>
      <c r="Q6" s="23"/>
    </row>
    <row r="7" spans="2:17" x14ac:dyDescent="0.25">
      <c r="B7" s="1"/>
      <c r="C7" s="1"/>
      <c r="D7" s="1"/>
      <c r="E7" s="1"/>
      <c r="F7" s="1"/>
      <c r="G7" s="1"/>
      <c r="H7" s="1"/>
      <c r="I7" s="1"/>
      <c r="J7" s="3"/>
      <c r="K7" s="3"/>
      <c r="L7" s="3"/>
      <c r="M7" s="3"/>
      <c r="N7" s="3"/>
      <c r="O7" s="3"/>
      <c r="P7" s="3"/>
      <c r="Q7" s="3"/>
    </row>
    <row r="8" spans="2:17" ht="15.75" thickBot="1" x14ac:dyDescent="0.3">
      <c r="B8" s="5"/>
      <c r="C8" s="3"/>
      <c r="D8" s="3"/>
      <c r="E8" s="3"/>
      <c r="F8" s="5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2:17" ht="32.25" thickBot="1" x14ac:dyDescent="0.3">
      <c r="B9" s="25" t="s">
        <v>2</v>
      </c>
      <c r="C9" s="11" t="s">
        <v>0</v>
      </c>
      <c r="D9" s="11" t="s">
        <v>21</v>
      </c>
      <c r="E9" s="11" t="s">
        <v>22</v>
      </c>
      <c r="F9" s="11" t="s">
        <v>18</v>
      </c>
      <c r="G9" s="11" t="s">
        <v>3</v>
      </c>
      <c r="H9" s="12" t="s">
        <v>4</v>
      </c>
      <c r="I9" s="11" t="s">
        <v>5</v>
      </c>
      <c r="J9" s="9" t="s">
        <v>1</v>
      </c>
      <c r="K9" s="9" t="s">
        <v>6</v>
      </c>
      <c r="L9" s="9" t="s">
        <v>7</v>
      </c>
      <c r="M9" s="9" t="s">
        <v>8</v>
      </c>
      <c r="N9" s="9" t="s">
        <v>9</v>
      </c>
      <c r="O9" s="10" t="s">
        <v>10</v>
      </c>
      <c r="P9" s="8"/>
      <c r="Q9" s="8"/>
    </row>
    <row r="10" spans="2:17" x14ac:dyDescent="0.25">
      <c r="B10" s="24">
        <v>1</v>
      </c>
      <c r="C10" s="14" t="s">
        <v>11</v>
      </c>
      <c r="D10" s="15" t="s">
        <v>23</v>
      </c>
      <c r="E10" s="14" t="s">
        <v>20</v>
      </c>
      <c r="F10" s="15" t="s">
        <v>14</v>
      </c>
      <c r="G10" s="14" t="s">
        <v>13</v>
      </c>
      <c r="H10" s="15" t="s">
        <v>15</v>
      </c>
      <c r="I10" s="16">
        <v>20000</v>
      </c>
      <c r="J10" s="17">
        <f>+I10*2.87%</f>
        <v>574</v>
      </c>
      <c r="K10" s="17">
        <v>3279.25</v>
      </c>
      <c r="L10" s="17">
        <f>+I10*3.04%</f>
        <v>608</v>
      </c>
      <c r="M10" s="17">
        <v>0</v>
      </c>
      <c r="N10" s="18">
        <f>SUM(J10:M10)</f>
        <v>4461.25</v>
      </c>
      <c r="O10" s="19">
        <f>+I10-N10</f>
        <v>15538.75</v>
      </c>
      <c r="P10" s="13"/>
      <c r="Q10" s="13"/>
    </row>
    <row r="11" spans="2:17" ht="15.75" thickBot="1" x14ac:dyDescent="0.3">
      <c r="B11" s="24">
        <v>2</v>
      </c>
      <c r="C11" s="14" t="s">
        <v>12</v>
      </c>
      <c r="D11" s="15" t="s">
        <v>23</v>
      </c>
      <c r="E11" s="14" t="s">
        <v>16</v>
      </c>
      <c r="F11" s="15" t="s">
        <v>14</v>
      </c>
      <c r="G11" s="14" t="s">
        <v>25</v>
      </c>
      <c r="H11" s="15" t="s">
        <v>15</v>
      </c>
      <c r="I11" s="16">
        <v>14000</v>
      </c>
      <c r="J11" s="17">
        <f>+I11*2.87%</f>
        <v>401.8</v>
      </c>
      <c r="K11" s="17">
        <v>2197.2199999999998</v>
      </c>
      <c r="L11" s="17">
        <f>+I11*3.04%</f>
        <v>425.6</v>
      </c>
      <c r="M11" s="17">
        <v>0</v>
      </c>
      <c r="N11" s="18">
        <f>SUM(J11:M11)</f>
        <v>3024.62</v>
      </c>
      <c r="O11" s="19">
        <f>+I11-N11</f>
        <v>10975.380000000001</v>
      </c>
      <c r="P11" s="13"/>
      <c r="Q11" s="13"/>
    </row>
    <row r="12" spans="2:17" s="7" customFormat="1" ht="24" thickBot="1" x14ac:dyDescent="0.4">
      <c r="B12" s="30" t="s">
        <v>17</v>
      </c>
      <c r="C12" s="31"/>
      <c r="D12" s="31"/>
      <c r="E12" s="31"/>
      <c r="F12" s="31"/>
      <c r="G12" s="31"/>
      <c r="H12" s="32"/>
      <c r="I12" s="6">
        <f>SUM(I10:I11)</f>
        <v>34000</v>
      </c>
      <c r="J12" s="6">
        <f>SUM(J10:J11)</f>
        <v>975.8</v>
      </c>
      <c r="K12" s="6">
        <f>SUM(K10:K11)</f>
        <v>5476.4699999999993</v>
      </c>
      <c r="L12" s="6">
        <f t="shared" ref="L12:O12" si="0">SUM(L10:L11)</f>
        <v>1033.5999999999999</v>
      </c>
      <c r="M12" s="6">
        <f t="shared" si="0"/>
        <v>0</v>
      </c>
      <c r="N12" s="6">
        <f t="shared" si="0"/>
        <v>7485.87</v>
      </c>
      <c r="O12" s="6">
        <f t="shared" si="0"/>
        <v>26514.13</v>
      </c>
      <c r="Q12"/>
    </row>
    <row r="14" spans="2:17" x14ac:dyDescent="0.25">
      <c r="I14" s="20"/>
      <c r="J14" s="20"/>
      <c r="K14" s="20"/>
      <c r="L14" s="20"/>
      <c r="M14" s="20"/>
      <c r="N14" s="20"/>
      <c r="O14" s="20"/>
    </row>
    <row r="15" spans="2:17" x14ac:dyDescent="0.25">
      <c r="I15" s="20"/>
      <c r="J15" s="20"/>
      <c r="K15" s="20"/>
      <c r="L15" s="20"/>
      <c r="M15" s="20"/>
      <c r="N15" s="20"/>
      <c r="O15" s="20"/>
    </row>
    <row r="16" spans="2:17" x14ac:dyDescent="0.25">
      <c r="I16" s="20"/>
      <c r="J16" s="20"/>
      <c r="K16" s="20"/>
      <c r="L16" s="20"/>
      <c r="M16" s="20"/>
      <c r="N16" s="20"/>
      <c r="O16" s="20"/>
    </row>
    <row r="17" spans="2:17" x14ac:dyDescent="0.25">
      <c r="I17" s="20"/>
      <c r="J17" s="20"/>
      <c r="K17" s="20"/>
      <c r="L17" s="20"/>
      <c r="M17" s="20"/>
      <c r="N17" s="20"/>
      <c r="O17" s="20"/>
      <c r="P17" s="20"/>
      <c r="Q17" s="20"/>
    </row>
    <row r="18" spans="2:17" ht="37.5" customHeight="1" x14ac:dyDescent="0.5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2:17" ht="32.25" customHeight="1" x14ac:dyDescent="0.5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</sheetData>
  <mergeCells count="7">
    <mergeCell ref="B3:O3"/>
    <mergeCell ref="B19:O19"/>
    <mergeCell ref="B4:O4"/>
    <mergeCell ref="B5:O5"/>
    <mergeCell ref="B6:O6"/>
    <mergeCell ref="B12:H12"/>
    <mergeCell ref="B18:O18"/>
  </mergeCells>
  <pageMargins left="0.7" right="0.7" top="0.75" bottom="0.75" header="0.3" footer="0.3"/>
  <pageSetup paperSize="5" scale="53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55d64e66ae3e8c00444af74175b3e6ea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429560cd5dd6e4c9b3e9dbd1dccc93e7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FF0792-484A-41A2-BD54-B1EBFA8F5D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6CDCE6-3151-4B49-B690-6EE0844A44BD}">
  <ds:schemaRefs>
    <ds:schemaRef ds:uri="http://schemas.microsoft.com/office/2006/documentManagement/types"/>
    <ds:schemaRef ds:uri="http://purl.org/dc/dcmitype/"/>
    <ds:schemaRef ds:uri="de894e15-ba27-4bdb-b4b8-8efc34bc9aed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8dbb31fa-c118-4266-b530-fff03941bcda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74FBB40-8D37-4897-80DE-55A771F40F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INTERINATO NOV 2025</vt:lpstr>
      <vt:lpstr>'INTERINATO NOV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Torres</dc:creator>
  <cp:lastModifiedBy>Roniris Silverio González</cp:lastModifiedBy>
  <cp:lastPrinted>2025-12-05T17:43:11Z</cp:lastPrinted>
  <dcterms:created xsi:type="dcterms:W3CDTF">2022-03-30T18:50:35Z</dcterms:created>
  <dcterms:modified xsi:type="dcterms:W3CDTF">2025-12-05T17:53:15Z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0x010100CA67197B9F63E4439ECC38305FA8EACE</vt:lpwstr>
  </property>
</Properties>
</file>